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estação de Contas\00-Modelos Prestação de Contas\Modelos Nova Resolução\Concluídos\"/>
    </mc:Choice>
  </mc:AlternateContent>
  <bookViews>
    <workbookView xWindow="480" yWindow="225" windowWidth="18195" windowHeight="10680" tabRatio="923" activeTab="2"/>
  </bookViews>
  <sheets>
    <sheet name="Dados preliminares" sheetId="1" r:id="rId1"/>
    <sheet name="X2.3. Rec. Pag. Pessoa Autô (2" sheetId="20" r:id="rId2"/>
    <sheet name="Recibo aluguel" sheetId="16" r:id="rId3"/>
  </sheets>
  <definedNames>
    <definedName name="_xlnm.Print_Area" localSheetId="0">'Dados preliminares'!$A$1:$M$17</definedName>
    <definedName name="_xlnm.Print_Area" localSheetId="2">'Recibo aluguel'!$A:$J</definedName>
    <definedName name="_xlnm.Print_Area" localSheetId="1">'X2.3. Rec. Pag. Pessoa Autô (2'!$A:$J</definedName>
  </definedNames>
  <calcPr calcId="152511"/>
</workbook>
</file>

<file path=xl/calcChain.xml><?xml version="1.0" encoding="utf-8"?>
<calcChain xmlns="http://schemas.openxmlformats.org/spreadsheetml/2006/main">
  <c r="I40" i="20" l="1"/>
  <c r="G39" i="20"/>
  <c r="J38" i="20"/>
  <c r="D38" i="20"/>
  <c r="E33" i="20"/>
  <c r="J30" i="20"/>
  <c r="J28" i="20"/>
  <c r="J27" i="20"/>
  <c r="J31" i="20" s="1"/>
  <c r="I35" i="20" s="1"/>
  <c r="E27" i="20"/>
  <c r="O23" i="20"/>
  <c r="O25" i="20" s="1"/>
  <c r="O27" i="20" s="1"/>
  <c r="J23" i="20"/>
  <c r="J29" i="20" s="1"/>
  <c r="O24" i="20" l="1"/>
  <c r="O26" i="20"/>
  <c r="I32" i="16" l="1"/>
  <c r="J30" i="16"/>
  <c r="D30" i="16" l="1"/>
</calcChain>
</file>

<file path=xl/comments1.xml><?xml version="1.0" encoding="utf-8"?>
<comments xmlns="http://schemas.openxmlformats.org/spreadsheetml/2006/main">
  <authors>
    <author>Vinícius Dias Lucchesi (SEESP)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Preencher com o nome do Projeto aprovado conforme Certidão de Aprovação emitida pela Secretaria de Estado de Esportes.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Preencher com o número do Projeto aprovado conforme Certidão de Aprovação emitida pela Secretaria de Estado de Esportes.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Preencher com o nome do Executor conforme Certidão de Aprovação emitida pela Secretaria de Estado de Esportes.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Informar o a data do preenchimento do formulário.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Período de duração de todo o Projeto (dia/mês/ano à dia/mês/ano), considerando o prazo de execução definido na Certidão de Aprovação do Projeto e a data de início de execução autorizada pela Secretaria de Estado de Esportes (conforme data do Requerimento de Autorização para Início de Execução de Projeto Esportivo).</t>
        </r>
      </text>
    </comment>
  </commentList>
</comments>
</file>

<file path=xl/sharedStrings.xml><?xml version="1.0" encoding="utf-8"?>
<sst xmlns="http://schemas.openxmlformats.org/spreadsheetml/2006/main" count="201" uniqueCount="121">
  <si>
    <t>1. Nome do Projeto Esportivo:</t>
  </si>
  <si>
    <t>2. Nº do Projeto:</t>
  </si>
  <si>
    <t>3. Nome do Executor:</t>
  </si>
  <si>
    <t>Dia</t>
  </si>
  <si>
    <t>Mês</t>
  </si>
  <si>
    <t>Ano</t>
  </si>
  <si>
    <t>até</t>
  </si>
  <si>
    <t>Período</t>
  </si>
  <si>
    <t>Parcial ou Final?</t>
  </si>
  <si>
    <t>Local</t>
  </si>
  <si>
    <t>CPF:</t>
  </si>
  <si>
    <t>5. Período da Prestação de Contas:</t>
  </si>
  <si>
    <t xml:space="preserve">6. Período de Realização do Projeto: </t>
  </si>
  <si>
    <t>7. Prestação de Contas:</t>
  </si>
  <si>
    <t>4. Nome do Representante Legal</t>
  </si>
  <si>
    <t>Hoje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</si>
  <si>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</si>
  <si>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</si>
  <si>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</si>
  <si>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</si>
  <si>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</si>
  <si>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</si>
  <si>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</si>
  <si>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</si>
  <si>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</si>
  <si>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</si>
  <si>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</si>
  <si>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</si>
  <si>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Página</t>
  </si>
  <si>
    <t>Função</t>
  </si>
  <si>
    <t>PRESTAÇÃO DE CONTAS MINAS ESPORTIVA INCENTIVO AO ESPORTE</t>
  </si>
  <si>
    <t>Razão Social: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</si>
  <si>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</si>
  <si>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</si>
  <si>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</si>
  <si>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</si>
  <si>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</si>
  <si>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</si>
  <si>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</si>
  <si>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</si>
  <si>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</si>
  <si>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</si>
  <si>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</si>
  <si>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</si>
  <si>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</t>
  </si>
  <si>
    <t>De</t>
  </si>
  <si>
    <t>DADOS DO EMITENTE</t>
  </si>
  <si>
    <t>Nome ou Razão Social:</t>
  </si>
  <si>
    <t>Recibo Nº ou Mês/Ano:</t>
  </si>
  <si>
    <t>Endereço:</t>
  </si>
  <si>
    <t>DADOS DO PRESTADOR DE SERVIÇOS</t>
  </si>
  <si>
    <t>Nº do RG:</t>
  </si>
  <si>
    <t>DADOS DO SERVIÇO PRESTADO</t>
  </si>
  <si>
    <t>Informar a descrição precisa do serviço prestado</t>
  </si>
  <si>
    <t>INFORMAÇÕES COMPLEMENTARES</t>
  </si>
  <si>
    <t>Decreto Nº 46.308/2013</t>
  </si>
  <si>
    <t>BASE DE CÁLCULO</t>
  </si>
  <si>
    <t>CÁLCULO DO ISS - Se houver</t>
  </si>
  <si>
    <t>A</t>
  </si>
  <si>
    <t>Valor dos Serviços Prestados</t>
  </si>
  <si>
    <t>Base de Cálculo</t>
  </si>
  <si>
    <t>B</t>
  </si>
  <si>
    <t>Alíquota</t>
  </si>
  <si>
    <t>C</t>
  </si>
  <si>
    <t>Valor a Recolher (AxB)</t>
  </si>
  <si>
    <t>CÁLCULO DO INSS:</t>
  </si>
  <si>
    <t>DESCONTOS</t>
  </si>
  <si>
    <t>D</t>
  </si>
  <si>
    <t>Valor a Recolher (AxC)</t>
  </si>
  <si>
    <t>E</t>
  </si>
  <si>
    <t>IRPF Retido</t>
  </si>
  <si>
    <t>CALCULO DO IRPF</t>
  </si>
  <si>
    <t>F</t>
  </si>
  <si>
    <t>ISS Retido</t>
  </si>
  <si>
    <t>I</t>
  </si>
  <si>
    <t>Base de Calculo (A-deduções permitidas)</t>
  </si>
  <si>
    <t>G</t>
  </si>
  <si>
    <t>INSS Retido</t>
  </si>
  <si>
    <t>J</t>
  </si>
  <si>
    <t>H</t>
  </si>
  <si>
    <t>Valor Líquido a Receber (A-E-F-G)</t>
  </si>
  <si>
    <t>L</t>
  </si>
  <si>
    <t>Dedução</t>
  </si>
  <si>
    <t>M</t>
  </si>
  <si>
    <t>Valor a Recolher ((IxJ)-L)</t>
  </si>
  <si>
    <t>Recebi da empresa acima identificado pela prestação dos serviços a importância de:</t>
  </si>
  <si>
    <t>CNPJ/CEI:</t>
  </si>
  <si>
    <t>PIS/PASEP:</t>
  </si>
  <si>
    <t>Período de prestação de serviços:</t>
  </si>
  <si>
    <t>Descrição do serviço:</t>
  </si>
  <si>
    <t>Nome do Projeto Esportivo:</t>
  </si>
  <si>
    <t>Nº do Projeto Esportivo:</t>
  </si>
  <si>
    <t>LOCAL E DATA</t>
  </si>
  <si>
    <t>ASSINATURA DO REPRESENTANTE LEGAL DO EXECUTOR</t>
  </si>
  <si>
    <t>RECIBO  DE PAGAMENTO A AUTÔNOMO (RPA)</t>
  </si>
  <si>
    <t>4. CNPJ do Executor</t>
  </si>
  <si>
    <t>RECIBO  DE ALUGUEL</t>
  </si>
  <si>
    <t>DADOS DO LOCATÁRIO</t>
  </si>
  <si>
    <t>DADOS DO LOCADOR</t>
  </si>
  <si>
    <t>Nome</t>
  </si>
  <si>
    <t>DADOS DO IMÓVEL</t>
  </si>
  <si>
    <t>Endereço completo:</t>
  </si>
  <si>
    <t>Recebi do LOCADOR acima mencionado, a quantia de R$ ____________________________________________, dando plena, total e irrevogável quitação de aluguel e demais encargos contratuais, referente imóvel situado supracitado, relacionados abaixo:</t>
  </si>
  <si>
    <t>Mês de referência:</t>
  </si>
  <si>
    <t>Valor Bruto</t>
  </si>
  <si>
    <t>Desconto</t>
  </si>
  <si>
    <t>Multa</t>
  </si>
  <si>
    <t>IPTU Parcela</t>
  </si>
  <si>
    <t>Condomínio</t>
  </si>
  <si>
    <t>Despesa Adicional</t>
  </si>
  <si>
    <t xml:space="preserve">R$ </t>
  </si>
  <si>
    <t>Total recebido</t>
  </si>
  <si>
    <t>FORMA DE PAGAMENTO</t>
  </si>
  <si>
    <t>CHEQUE</t>
  </si>
  <si>
    <t>DINHEIRO</t>
  </si>
  <si>
    <t xml:space="preserve">Banco </t>
  </si>
  <si>
    <t>N º</t>
  </si>
  <si>
    <t>Agência</t>
  </si>
  <si>
    <t>Nº</t>
  </si>
  <si>
    <t>ASSINATURA DO LOCADOR</t>
  </si>
  <si>
    <t>Recibo 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</si>
</sst>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dd/mm/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8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31">
    <xf numFmtId="0" fontId="0" fillId="0" borderId="0" xfId="0"/>
    <xf numFmtId="0" fontId="5" fillId="4" borderId="0" xfId="4" applyFont="1" applyFill="1" applyBorder="1" applyAlignment="1">
      <alignment vertical="center"/>
    </xf>
    <xf numFmtId="0" fontId="5" fillId="4" borderId="0" xfId="4" applyFont="1" applyFill="1" applyBorder="1" applyAlignment="1"/>
    <xf numFmtId="0" fontId="5" fillId="4" borderId="6" xfId="4" applyNumberFormat="1" applyFont="1" applyFill="1" applyBorder="1" applyAlignment="1"/>
    <xf numFmtId="0" fontId="10" fillId="6" borderId="3" xfId="0" applyFont="1" applyFill="1" applyBorder="1" applyAlignment="1"/>
    <xf numFmtId="0" fontId="10" fillId="6" borderId="4" xfId="0" applyFont="1" applyFill="1" applyBorder="1" applyAlignment="1"/>
    <xf numFmtId="0" fontId="10" fillId="0" borderId="7" xfId="0" applyFont="1" applyBorder="1" applyAlignment="1">
      <alignment horizontal="center" vertical="center"/>
    </xf>
    <xf numFmtId="0" fontId="4" fillId="0" borderId="0" xfId="7" applyProtection="1">
      <protection locked="0"/>
    </xf>
    <xf numFmtId="0" fontId="0" fillId="0" borderId="0" xfId="0" applyProtection="1">
      <protection locked="0"/>
    </xf>
    <xf numFmtId="0" fontId="6" fillId="5" borderId="7" xfId="7" applyFont="1" applyFill="1" applyBorder="1" applyAlignment="1" applyProtection="1">
      <alignment horizontal="left" vertical="center"/>
      <protection locked="0"/>
    </xf>
    <xf numFmtId="0" fontId="6" fillId="5" borderId="7" xfId="7" applyFont="1" applyFill="1" applyBorder="1" applyAlignment="1" applyProtection="1">
      <alignment horizontal="center" vertical="center"/>
      <protection locked="0"/>
    </xf>
    <xf numFmtId="0" fontId="4" fillId="0" borderId="38" xfId="7" applyFont="1" applyFill="1" applyBorder="1" applyAlignment="1" applyProtection="1">
      <alignment horizontal="center" vertical="center"/>
      <protection locked="0"/>
    </xf>
    <xf numFmtId="0" fontId="4" fillId="0" borderId="27" xfId="7" applyFont="1" applyFill="1" applyBorder="1" applyAlignment="1" applyProtection="1">
      <alignment horizontal="center" vertical="center"/>
      <protection locked="0"/>
    </xf>
    <xf numFmtId="0" fontId="4" fillId="0" borderId="43" xfId="7" applyFont="1" applyFill="1" applyBorder="1" applyAlignment="1" applyProtection="1">
      <alignment horizontal="center" vertical="center"/>
      <protection locked="0"/>
    </xf>
    <xf numFmtId="0" fontId="4" fillId="0" borderId="29" xfId="7" applyFont="1" applyFill="1" applyBorder="1" applyAlignment="1" applyProtection="1">
      <alignment horizontal="center" vertical="center"/>
      <protection locked="0"/>
    </xf>
    <xf numFmtId="0" fontId="4" fillId="0" borderId="11" xfId="7" applyFont="1" applyFill="1" applyBorder="1" applyAlignment="1" applyProtection="1">
      <alignment horizontal="center" vertical="center"/>
      <protection locked="0"/>
    </xf>
    <xf numFmtId="0" fontId="4" fillId="0" borderId="0" xfId="7" applyFont="1" applyFill="1" applyBorder="1" applyAlignment="1" applyProtection="1">
      <alignment horizontal="center" vertical="center"/>
      <protection locked="0"/>
    </xf>
    <xf numFmtId="0" fontId="4" fillId="0" borderId="12" xfId="7" applyFont="1" applyFill="1" applyBorder="1" applyAlignment="1" applyProtection="1">
      <alignment horizontal="center" vertical="center"/>
      <protection locked="0"/>
    </xf>
    <xf numFmtId="44" fontId="4" fillId="0" borderId="34" xfId="5" applyFont="1" applyFill="1" applyBorder="1" applyAlignment="1" applyProtection="1">
      <alignment horizontal="center" vertical="center"/>
      <protection locked="0"/>
    </xf>
    <xf numFmtId="44" fontId="14" fillId="0" borderId="29" xfId="5" applyFont="1" applyFill="1" applyBorder="1" applyAlignment="1" applyProtection="1">
      <alignment horizontal="right" vertical="center"/>
      <protection locked="0"/>
    </xf>
    <xf numFmtId="0" fontId="13" fillId="0" borderId="11" xfId="7" applyFont="1" applyFill="1" applyBorder="1" applyAlignment="1" applyProtection="1">
      <alignment horizontal="left" vertical="center"/>
      <protection locked="0"/>
    </xf>
    <xf numFmtId="0" fontId="13" fillId="0" borderId="0" xfId="7" applyFont="1" applyFill="1" applyBorder="1" applyAlignment="1" applyProtection="1">
      <alignment vertical="center"/>
      <protection locked="0"/>
    </xf>
    <xf numFmtId="10" fontId="14" fillId="0" borderId="18" xfId="6" applyNumberFormat="1" applyFont="1" applyFill="1" applyBorder="1" applyAlignment="1" applyProtection="1">
      <alignment horizontal="right" vertical="center"/>
      <protection locked="0"/>
    </xf>
    <xf numFmtId="44" fontId="14" fillId="0" borderId="21" xfId="5" applyFont="1" applyFill="1" applyBorder="1" applyAlignment="1" applyProtection="1">
      <alignment horizontal="right" vertical="center"/>
    </xf>
    <xf numFmtId="14" fontId="0" fillId="0" borderId="0" xfId="0" applyNumberFormat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44" fontId="14" fillId="0" borderId="18" xfId="5" applyFont="1" applyFill="1" applyBorder="1" applyAlignment="1" applyProtection="1">
      <alignment horizontal="right" vertical="center"/>
      <protection locked="0"/>
    </xf>
    <xf numFmtId="0" fontId="15" fillId="7" borderId="19" xfId="7" applyFont="1" applyFill="1" applyBorder="1" applyAlignment="1" applyProtection="1">
      <alignment horizontal="center" vertical="center"/>
      <protection locked="0"/>
    </xf>
    <xf numFmtId="44" fontId="15" fillId="7" borderId="21" xfId="5" applyFont="1" applyFill="1" applyBorder="1" applyAlignment="1" applyProtection="1">
      <alignment horizontal="right" vertical="center"/>
    </xf>
    <xf numFmtId="0" fontId="6" fillId="0" borderId="0" xfId="7" applyFont="1" applyFill="1" applyBorder="1" applyAlignment="1" applyProtection="1">
      <protection locked="0"/>
    </xf>
    <xf numFmtId="0" fontId="6" fillId="0" borderId="12" xfId="7" applyFont="1" applyFill="1" applyBorder="1" applyAlignment="1" applyProtection="1">
      <protection locked="0"/>
    </xf>
    <xf numFmtId="0" fontId="4" fillId="0" borderId="0" xfId="7" applyFont="1" applyFill="1" applyBorder="1" applyAlignment="1" applyProtection="1">
      <alignment vertical="center" wrapText="1"/>
      <protection locked="0"/>
    </xf>
    <xf numFmtId="0" fontId="4" fillId="0" borderId="0" xfId="7" applyFill="1" applyBorder="1" applyAlignment="1" applyProtection="1">
      <alignment vertical="center"/>
      <protection locked="0"/>
    </xf>
    <xf numFmtId="0" fontId="4" fillId="0" borderId="12" xfId="7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4" borderId="6" xfId="4" applyFont="1" applyFill="1" applyBorder="1" applyAlignment="1">
      <alignment vertical="center"/>
    </xf>
    <xf numFmtId="0" fontId="5" fillId="4" borderId="15" xfId="4" applyNumberFormat="1" applyFont="1" applyFill="1" applyBorder="1" applyAlignment="1"/>
    <xf numFmtId="0" fontId="5" fillId="4" borderId="12" xfId="4" applyNumberFormat="1" applyFont="1" applyFill="1" applyBorder="1" applyAlignment="1"/>
    <xf numFmtId="14" fontId="5" fillId="4" borderId="11" xfId="4" applyNumberFormat="1" applyFont="1" applyFill="1" applyBorder="1" applyAlignment="1">
      <alignment vertical="center"/>
    </xf>
    <xf numFmtId="14" fontId="5" fillId="4" borderId="14" xfId="4" applyNumberFormat="1" applyFont="1" applyFill="1" applyBorder="1" applyAlignment="1">
      <alignment vertical="center"/>
    </xf>
    <xf numFmtId="14" fontId="5" fillId="4" borderId="14" xfId="4" applyNumberFormat="1" applyFont="1" applyFill="1" applyBorder="1" applyAlignment="1">
      <alignment horizontal="center" vertical="center"/>
    </xf>
    <xf numFmtId="165" fontId="6" fillId="0" borderId="30" xfId="7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6" fillId="0" borderId="40" xfId="7" applyFont="1" applyFill="1" applyBorder="1" applyAlignment="1" applyProtection="1">
      <alignment horizontal="center" vertical="center"/>
      <protection locked="0"/>
    </xf>
    <xf numFmtId="0" fontId="6" fillId="5" borderId="14" xfId="7" applyFont="1" applyFill="1" applyBorder="1" applyAlignment="1" applyProtection="1">
      <alignment horizontal="center" vertical="center" wrapText="1"/>
      <protection locked="0"/>
    </xf>
    <xf numFmtId="0" fontId="6" fillId="5" borderId="7" xfId="7" applyFont="1" applyFill="1" applyBorder="1" applyAlignment="1" applyProtection="1">
      <alignment horizontal="center" vertical="center" wrapText="1"/>
      <protection locked="0"/>
    </xf>
    <xf numFmtId="0" fontId="6" fillId="8" borderId="11" xfId="7" applyFont="1" applyFill="1" applyBorder="1" applyAlignment="1" applyProtection="1">
      <alignment horizontal="center" vertical="center" wrapText="1"/>
      <protection locked="0"/>
    </xf>
    <xf numFmtId="0" fontId="6" fillId="0" borderId="46" xfId="7" applyFont="1" applyFill="1" applyBorder="1" applyAlignment="1" applyProtection="1">
      <alignment vertical="center"/>
      <protection locked="0"/>
    </xf>
    <xf numFmtId="0" fontId="6" fillId="0" borderId="40" xfId="7" applyFont="1" applyFill="1" applyBorder="1" applyAlignment="1" applyProtection="1">
      <alignment vertical="center"/>
      <protection locked="0"/>
    </xf>
    <xf numFmtId="0" fontId="6" fillId="0" borderId="47" xfId="7" applyFont="1" applyFill="1" applyBorder="1" applyAlignment="1" applyProtection="1">
      <alignment vertical="center"/>
      <protection locked="0"/>
    </xf>
    <xf numFmtId="0" fontId="6" fillId="5" borderId="3" xfId="7" applyFont="1" applyFill="1" applyBorder="1" applyAlignment="1" applyProtection="1">
      <alignment vertical="center"/>
      <protection locked="0"/>
    </xf>
    <xf numFmtId="0" fontId="6" fillId="5" borderId="3" xfId="7" applyFont="1" applyFill="1" applyBorder="1" applyAlignment="1" applyProtection="1">
      <alignment horizontal="left" vertical="center"/>
      <protection locked="0"/>
    </xf>
    <xf numFmtId="0" fontId="6" fillId="0" borderId="2" xfId="7" applyFont="1" applyFill="1" applyBorder="1" applyAlignment="1" applyProtection="1">
      <alignment vertical="center"/>
      <protection locked="0"/>
    </xf>
    <xf numFmtId="0" fontId="6" fillId="5" borderId="2" xfId="7" applyFont="1" applyFill="1" applyBorder="1" applyAlignment="1" applyProtection="1">
      <alignment vertical="center"/>
      <protection locked="0"/>
    </xf>
    <xf numFmtId="0" fontId="13" fillId="0" borderId="2" xfId="7" applyFont="1" applyFill="1" applyBorder="1" applyAlignment="1" applyProtection="1">
      <alignment vertical="center"/>
      <protection locked="0"/>
    </xf>
    <xf numFmtId="0" fontId="6" fillId="5" borderId="2" xfId="7" applyFont="1" applyFill="1" applyBorder="1" applyAlignment="1" applyProtection="1">
      <alignment vertical="center" wrapText="1"/>
      <protection locked="0"/>
    </xf>
    <xf numFmtId="0" fontId="4" fillId="0" borderId="2" xfId="7" applyBorder="1" applyProtection="1">
      <protection locked="0"/>
    </xf>
    <xf numFmtId="0" fontId="0" fillId="0" borderId="2" xfId="0" applyBorder="1" applyProtection="1"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1" fillId="6" borderId="5" xfId="0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11" fillId="6" borderId="15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 applyProtection="1">
      <alignment horizontal="center" vertical="center"/>
      <protection locked="0"/>
    </xf>
    <xf numFmtId="0" fontId="16" fillId="3" borderId="8" xfId="1" applyFont="1" applyFill="1" applyBorder="1" applyAlignment="1" applyProtection="1">
      <alignment horizontal="center" vertical="center"/>
      <protection locked="0"/>
    </xf>
    <xf numFmtId="0" fontId="16" fillId="3" borderId="9" xfId="1" applyFont="1" applyFill="1" applyBorder="1" applyAlignment="1" applyProtection="1">
      <alignment horizontal="center" vertical="center"/>
      <protection locked="0"/>
    </xf>
    <xf numFmtId="0" fontId="16" fillId="3" borderId="10" xfId="1" applyFont="1" applyFill="1" applyBorder="1" applyAlignment="1" applyProtection="1">
      <alignment horizontal="center" vertical="center"/>
      <protection locked="0"/>
    </xf>
    <xf numFmtId="0" fontId="6" fillId="0" borderId="46" xfId="7" applyFont="1" applyFill="1" applyBorder="1" applyAlignment="1" applyProtection="1">
      <alignment horizontal="center" vertical="center"/>
      <protection locked="0"/>
    </xf>
    <xf numFmtId="0" fontId="6" fillId="0" borderId="40" xfId="7" applyFont="1" applyFill="1" applyBorder="1" applyAlignment="1" applyProtection="1">
      <alignment horizontal="center" vertical="center"/>
      <protection locked="0"/>
    </xf>
    <xf numFmtId="0" fontId="6" fillId="0" borderId="47" xfId="7" applyFont="1" applyFill="1" applyBorder="1" applyAlignment="1" applyProtection="1">
      <alignment horizontal="center" vertical="center"/>
      <protection locked="0"/>
    </xf>
    <xf numFmtId="0" fontId="6" fillId="2" borderId="3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5" fillId="0" borderId="8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14" fontId="5" fillId="4" borderId="9" xfId="4" applyNumberFormat="1" applyFont="1" applyFill="1" applyBorder="1" applyAlignment="1">
      <alignment horizontal="center" vertical="center"/>
    </xf>
    <xf numFmtId="14" fontId="5" fillId="4" borderId="0" xfId="4" applyNumberFormat="1" applyFont="1" applyFill="1" applyBorder="1" applyAlignment="1">
      <alignment horizontal="center" vertical="center"/>
    </xf>
    <xf numFmtId="14" fontId="5" fillId="4" borderId="6" xfId="4" applyNumberFormat="1" applyFont="1" applyFill="1" applyBorder="1" applyAlignment="1">
      <alignment horizontal="center" vertical="center"/>
    </xf>
    <xf numFmtId="0" fontId="5" fillId="4" borderId="0" xfId="4" applyFont="1" applyFill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4" borderId="4" xfId="4" applyFont="1" applyFill="1" applyBorder="1" applyAlignment="1">
      <alignment horizontal="center"/>
    </xf>
    <xf numFmtId="0" fontId="5" fillId="4" borderId="5" xfId="4" applyFont="1" applyFill="1" applyBorder="1" applyAlignment="1">
      <alignment horizontal="center"/>
    </xf>
    <xf numFmtId="0" fontId="4" fillId="0" borderId="2" xfId="7" applyFont="1" applyBorder="1" applyAlignment="1" applyProtection="1">
      <alignment horizontal="center" vertical="center"/>
      <protection locked="0"/>
    </xf>
    <xf numFmtId="0" fontId="15" fillId="7" borderId="20" xfId="7" applyFont="1" applyFill="1" applyBorder="1" applyAlignment="1" applyProtection="1">
      <alignment horizontal="center"/>
      <protection locked="0"/>
    </xf>
    <xf numFmtId="0" fontId="4" fillId="0" borderId="20" xfId="7" applyFont="1" applyBorder="1" applyAlignment="1" applyProtection="1">
      <alignment horizontal="center" vertical="center"/>
      <protection locked="0"/>
    </xf>
    <xf numFmtId="0" fontId="6" fillId="6" borderId="22" xfId="7" applyFont="1" applyFill="1" applyBorder="1" applyAlignment="1" applyProtection="1">
      <alignment horizontal="center" vertical="center"/>
      <protection locked="0"/>
    </xf>
    <xf numFmtId="0" fontId="6" fillId="6" borderId="23" xfId="7" applyFont="1" applyFill="1" applyBorder="1" applyAlignment="1" applyProtection="1">
      <alignment horizontal="center" vertical="center"/>
      <protection locked="0"/>
    </xf>
    <xf numFmtId="44" fontId="6" fillId="0" borderId="23" xfId="5" applyFont="1" applyFill="1" applyBorder="1" applyAlignment="1" applyProtection="1">
      <alignment horizontal="center" vertical="center"/>
    </xf>
    <xf numFmtId="44" fontId="6" fillId="0" borderId="24" xfId="5" applyFont="1" applyFill="1" applyBorder="1" applyAlignment="1" applyProtection="1">
      <alignment horizontal="center" vertical="center"/>
    </xf>
    <xf numFmtId="0" fontId="14" fillId="0" borderId="20" xfId="7" applyFont="1" applyFill="1" applyBorder="1" applyAlignment="1" applyProtection="1">
      <alignment horizontal="center" vertical="center"/>
      <protection locked="0"/>
    </xf>
    <xf numFmtId="0" fontId="4" fillId="0" borderId="27" xfId="7" applyFont="1" applyBorder="1" applyAlignment="1" applyProtection="1">
      <alignment horizontal="center" vertical="center"/>
      <protection locked="0"/>
    </xf>
    <xf numFmtId="0" fontId="14" fillId="0" borderId="2" xfId="7" applyFont="1" applyFill="1" applyBorder="1" applyAlignment="1" applyProtection="1">
      <alignment horizontal="center" vertical="center"/>
      <protection locked="0"/>
    </xf>
    <xf numFmtId="0" fontId="13" fillId="6" borderId="22" xfId="7" applyFont="1" applyFill="1" applyBorder="1" applyAlignment="1" applyProtection="1">
      <alignment horizontal="center" vertical="center"/>
      <protection locked="0"/>
    </xf>
    <xf numFmtId="0" fontId="13" fillId="6" borderId="23" xfId="7" applyFont="1" applyFill="1" applyBorder="1" applyAlignment="1" applyProtection="1">
      <alignment horizontal="center" vertical="center"/>
      <protection locked="0"/>
    </xf>
    <xf numFmtId="0" fontId="13" fillId="6" borderId="24" xfId="7" applyFont="1" applyFill="1" applyBorder="1" applyAlignment="1" applyProtection="1">
      <alignment horizontal="center" vertical="center"/>
      <protection locked="0"/>
    </xf>
    <xf numFmtId="0" fontId="4" fillId="0" borderId="27" xfId="7" applyFont="1" applyBorder="1" applyAlignment="1" applyProtection="1">
      <alignment horizontal="center" vertical="center" wrapText="1"/>
      <protection locked="0"/>
    </xf>
    <xf numFmtId="0" fontId="14" fillId="0" borderId="41" xfId="7" applyFont="1" applyFill="1" applyBorder="1" applyAlignment="1" applyProtection="1">
      <alignment horizontal="center" vertical="center"/>
      <protection locked="0"/>
    </xf>
    <xf numFmtId="0" fontId="14" fillId="0" borderId="28" xfId="7" applyFont="1" applyFill="1" applyBorder="1" applyAlignment="1" applyProtection="1">
      <alignment horizontal="center" vertical="center"/>
      <protection locked="0"/>
    </xf>
    <xf numFmtId="0" fontId="14" fillId="0" borderId="44" xfId="7" applyFont="1" applyFill="1" applyBorder="1" applyAlignment="1" applyProtection="1">
      <alignment horizontal="center" vertical="center"/>
      <protection locked="0"/>
    </xf>
    <xf numFmtId="0" fontId="14" fillId="0" borderId="36" xfId="7" applyFont="1" applyFill="1" applyBorder="1" applyAlignment="1" applyProtection="1">
      <alignment horizontal="center" vertical="center"/>
      <protection locked="0"/>
    </xf>
    <xf numFmtId="0" fontId="4" fillId="0" borderId="0" xfId="7" applyBorder="1" applyAlignment="1" applyProtection="1">
      <alignment horizontal="center"/>
      <protection locked="0"/>
    </xf>
    <xf numFmtId="0" fontId="4" fillId="0" borderId="12" xfId="7" applyBorder="1" applyAlignment="1" applyProtection="1">
      <alignment horizontal="center"/>
      <protection locked="0"/>
    </xf>
    <xf numFmtId="0" fontId="14" fillId="0" borderId="27" xfId="7" applyFont="1" applyFill="1" applyBorder="1" applyAlignment="1" applyProtection="1">
      <alignment horizontal="center" vertical="center"/>
      <protection locked="0"/>
    </xf>
    <xf numFmtId="0" fontId="6" fillId="5" borderId="22" xfId="7" applyFont="1" applyFill="1" applyBorder="1" applyAlignment="1" applyProtection="1">
      <alignment horizontal="left" vertical="center"/>
      <protection locked="0"/>
    </xf>
    <xf numFmtId="0" fontId="6" fillId="5" borderId="24" xfId="7" applyFont="1" applyFill="1" applyBorder="1" applyAlignment="1" applyProtection="1">
      <alignment horizontal="left" vertical="center"/>
      <protection locked="0"/>
    </xf>
    <xf numFmtId="0" fontId="6" fillId="0" borderId="38" xfId="7" applyFont="1" applyFill="1" applyBorder="1" applyAlignment="1" applyProtection="1">
      <alignment horizontal="center" vertical="center"/>
      <protection locked="0"/>
    </xf>
    <xf numFmtId="0" fontId="6" fillId="0" borderId="27" xfId="7" applyFont="1" applyFill="1" applyBorder="1" applyAlignment="1" applyProtection="1">
      <alignment horizontal="center" vertical="center"/>
      <protection locked="0"/>
    </xf>
    <xf numFmtId="0" fontId="6" fillId="0" borderId="43" xfId="7" applyFont="1" applyFill="1" applyBorder="1" applyAlignment="1" applyProtection="1">
      <alignment horizontal="center" vertical="center"/>
      <protection locked="0"/>
    </xf>
    <xf numFmtId="0" fontId="6" fillId="6" borderId="25" xfId="7" applyFont="1" applyFill="1" applyBorder="1" applyAlignment="1" applyProtection="1">
      <alignment horizontal="center" vertical="center"/>
      <protection locked="0"/>
    </xf>
    <xf numFmtId="0" fontId="6" fillId="6" borderId="26" xfId="7" applyFont="1" applyFill="1" applyBorder="1" applyAlignment="1" applyProtection="1">
      <alignment horizontal="center" vertical="center"/>
      <protection locked="0"/>
    </xf>
    <xf numFmtId="0" fontId="6" fillId="6" borderId="19" xfId="7" applyFont="1" applyFill="1" applyBorder="1" applyAlignment="1" applyProtection="1">
      <alignment horizontal="center" vertical="center"/>
      <protection locked="0"/>
    </xf>
    <xf numFmtId="0" fontId="6" fillId="6" borderId="21" xfId="7" applyFont="1" applyFill="1" applyBorder="1" applyAlignment="1" applyProtection="1">
      <alignment horizontal="center" vertical="center"/>
      <protection locked="0"/>
    </xf>
    <xf numFmtId="0" fontId="4" fillId="0" borderId="36" xfId="7" applyFont="1" applyFill="1" applyBorder="1" applyAlignment="1" applyProtection="1">
      <alignment horizontal="center" vertical="center"/>
      <protection locked="0"/>
    </xf>
    <xf numFmtId="0" fontId="4" fillId="0" borderId="20" xfId="7" applyFont="1" applyFill="1" applyBorder="1" applyAlignment="1" applyProtection="1">
      <alignment horizontal="center" vertical="center"/>
      <protection locked="0"/>
    </xf>
    <xf numFmtId="0" fontId="4" fillId="0" borderId="44" xfId="7" applyFont="1" applyFill="1" applyBorder="1" applyAlignment="1" applyProtection="1">
      <alignment horizontal="center" vertical="center"/>
      <protection locked="0"/>
    </xf>
    <xf numFmtId="0" fontId="14" fillId="0" borderId="0" xfId="7" applyFont="1" applyFill="1" applyBorder="1" applyAlignment="1" applyProtection="1">
      <alignment horizontal="center" vertical="center"/>
      <protection locked="0"/>
    </xf>
    <xf numFmtId="0" fontId="4" fillId="0" borderId="33" xfId="7" applyFont="1" applyFill="1" applyBorder="1" applyAlignment="1" applyProtection="1">
      <alignment horizontal="center" vertical="center"/>
      <protection locked="0"/>
    </xf>
    <xf numFmtId="0" fontId="14" fillId="0" borderId="45" xfId="7" applyFont="1" applyFill="1" applyBorder="1" applyAlignment="1" applyProtection="1">
      <alignment horizontal="center" vertical="center"/>
      <protection locked="0"/>
    </xf>
    <xf numFmtId="0" fontId="14" fillId="0" borderId="31" xfId="7" applyFont="1" applyFill="1" applyBorder="1" applyAlignment="1" applyProtection="1">
      <alignment horizontal="center" vertical="center"/>
      <protection locked="0"/>
    </xf>
    <xf numFmtId="0" fontId="13" fillId="0" borderId="14" xfId="7" applyFont="1" applyFill="1" applyBorder="1" applyAlignment="1" applyProtection="1">
      <alignment vertical="center"/>
      <protection locked="0"/>
    </xf>
    <xf numFmtId="0" fontId="13" fillId="0" borderId="6" xfId="7" applyFont="1" applyFill="1" applyBorder="1" applyAlignment="1" applyProtection="1">
      <alignment vertical="center"/>
      <protection locked="0"/>
    </xf>
    <xf numFmtId="0" fontId="13" fillId="0" borderId="15" xfId="7" applyFont="1" applyFill="1" applyBorder="1" applyAlignment="1" applyProtection="1">
      <alignment vertical="center"/>
      <protection locked="0"/>
    </xf>
    <xf numFmtId="0" fontId="6" fillId="6" borderId="22" xfId="7" applyFont="1" applyFill="1" applyBorder="1" applyAlignment="1" applyProtection="1">
      <alignment horizontal="left" vertical="center"/>
      <protection locked="0"/>
    </xf>
    <xf numFmtId="0" fontId="4" fillId="6" borderId="23" xfId="7" applyFont="1" applyFill="1" applyBorder="1" applyAlignment="1" applyProtection="1">
      <alignment horizontal="left" vertical="center"/>
      <protection locked="0"/>
    </xf>
    <xf numFmtId="0" fontId="4" fillId="6" borderId="24" xfId="7" applyFont="1" applyFill="1" applyBorder="1" applyAlignment="1" applyProtection="1">
      <alignment horizontal="left" vertical="center"/>
      <protection locked="0"/>
    </xf>
    <xf numFmtId="0" fontId="6" fillId="5" borderId="23" xfId="7" applyFont="1" applyFill="1" applyBorder="1" applyAlignment="1" applyProtection="1">
      <alignment horizontal="left" vertical="center"/>
      <protection locked="0"/>
    </xf>
    <xf numFmtId="0" fontId="8" fillId="0" borderId="42" xfId="7" applyFont="1" applyFill="1" applyBorder="1" applyAlignment="1" applyProtection="1">
      <alignment horizontal="center" vertical="center"/>
      <protection locked="0"/>
    </xf>
    <xf numFmtId="0" fontId="14" fillId="0" borderId="35" xfId="7" applyFont="1" applyFill="1" applyBorder="1" applyAlignment="1" applyProtection="1">
      <alignment horizontal="center" vertical="center"/>
      <protection locked="0"/>
    </xf>
    <xf numFmtId="0" fontId="14" fillId="0" borderId="40" xfId="7" applyFont="1" applyFill="1" applyBorder="1" applyAlignment="1" applyProtection="1">
      <alignment horizontal="center" vertical="center"/>
      <protection locked="0"/>
    </xf>
    <xf numFmtId="0" fontId="14" fillId="0" borderId="37" xfId="7" applyFont="1" applyFill="1" applyBorder="1" applyAlignment="1" applyProtection="1">
      <alignment horizontal="center" vertical="center"/>
      <protection locked="0"/>
    </xf>
    <xf numFmtId="0" fontId="6" fillId="6" borderId="23" xfId="7" applyFont="1" applyFill="1" applyBorder="1" applyAlignment="1" applyProtection="1">
      <alignment horizontal="left" vertical="center"/>
      <protection locked="0"/>
    </xf>
    <xf numFmtId="0" fontId="6" fillId="6" borderId="24" xfId="7" applyFont="1" applyFill="1" applyBorder="1" applyAlignment="1" applyProtection="1">
      <alignment horizontal="left" vertical="center"/>
      <protection locked="0"/>
    </xf>
    <xf numFmtId="0" fontId="13" fillId="0" borderId="14" xfId="7" applyFont="1" applyFill="1" applyBorder="1" applyAlignment="1" applyProtection="1">
      <alignment horizontal="center" vertical="center"/>
      <protection locked="0"/>
    </xf>
    <xf numFmtId="0" fontId="13" fillId="0" borderId="6" xfId="7" applyFont="1" applyFill="1" applyBorder="1" applyAlignment="1" applyProtection="1">
      <alignment horizontal="center" vertical="center"/>
      <protection locked="0"/>
    </xf>
    <xf numFmtId="0" fontId="13" fillId="0" borderId="15" xfId="7" applyFont="1" applyFill="1" applyBorder="1" applyAlignment="1" applyProtection="1">
      <alignment horizontal="center" vertical="center"/>
      <protection locked="0"/>
    </xf>
    <xf numFmtId="0" fontId="13" fillId="6" borderId="22" xfId="7" applyFont="1" applyFill="1" applyBorder="1" applyAlignment="1" applyProtection="1">
      <alignment horizontal="left" vertical="center"/>
      <protection locked="0"/>
    </xf>
    <xf numFmtId="0" fontId="13" fillId="6" borderId="23" xfId="7" applyFont="1" applyFill="1" applyBorder="1" applyAlignment="1" applyProtection="1">
      <alignment horizontal="left" vertical="center"/>
      <protection locked="0"/>
    </xf>
    <xf numFmtId="0" fontId="13" fillId="6" borderId="24" xfId="7" applyFont="1" applyFill="1" applyBorder="1" applyAlignment="1" applyProtection="1">
      <alignment horizontal="left" vertical="center"/>
      <protection locked="0"/>
    </xf>
    <xf numFmtId="0" fontId="13" fillId="0" borderId="8" xfId="7" applyFont="1" applyFill="1" applyBorder="1" applyAlignment="1" applyProtection="1">
      <alignment horizontal="center" vertical="center"/>
      <protection locked="0"/>
    </xf>
    <xf numFmtId="0" fontId="13" fillId="0" borderId="9" xfId="7" applyFont="1" applyFill="1" applyBorder="1" applyAlignment="1" applyProtection="1">
      <alignment horizontal="center" vertical="center"/>
      <protection locked="0"/>
    </xf>
    <xf numFmtId="0" fontId="13" fillId="0" borderId="10" xfId="7" applyFont="1" applyFill="1" applyBorder="1" applyAlignment="1" applyProtection="1">
      <alignment horizontal="center" vertical="center"/>
      <protection locked="0"/>
    </xf>
    <xf numFmtId="0" fontId="13" fillId="0" borderId="13" xfId="7" applyNumberFormat="1" applyFont="1" applyFill="1" applyBorder="1" applyAlignment="1" applyProtection="1">
      <alignment vertical="center"/>
      <protection locked="0"/>
    </xf>
    <xf numFmtId="0" fontId="13" fillId="0" borderId="1" xfId="7" applyNumberFormat="1" applyFont="1" applyFill="1" applyBorder="1" applyAlignment="1" applyProtection="1">
      <alignment vertical="center"/>
      <protection locked="0"/>
    </xf>
    <xf numFmtId="0" fontId="13" fillId="0" borderId="30" xfId="7" applyNumberFormat="1" applyFont="1" applyFill="1" applyBorder="1" applyAlignment="1" applyProtection="1">
      <alignment vertical="center"/>
      <protection locked="0"/>
    </xf>
    <xf numFmtId="0" fontId="14" fillId="0" borderId="13" xfId="7" applyFont="1" applyFill="1" applyBorder="1" applyAlignment="1" applyProtection="1">
      <alignment horizontal="center" vertical="center"/>
      <protection locked="0"/>
    </xf>
    <xf numFmtId="0" fontId="14" fillId="0" borderId="1" xfId="7" applyFont="1" applyFill="1" applyBorder="1" applyAlignment="1" applyProtection="1">
      <alignment horizontal="center" vertical="center"/>
      <protection locked="0"/>
    </xf>
    <xf numFmtId="0" fontId="14" fillId="0" borderId="30" xfId="7" applyFont="1" applyFill="1" applyBorder="1" applyAlignment="1" applyProtection="1">
      <alignment horizontal="center" vertical="center"/>
      <protection locked="0"/>
    </xf>
    <xf numFmtId="0" fontId="13" fillId="0" borderId="13" xfId="7" applyFont="1" applyFill="1" applyBorder="1" applyAlignment="1" applyProtection="1">
      <alignment horizontal="center" vertical="center"/>
      <protection locked="0"/>
    </xf>
    <xf numFmtId="0" fontId="13" fillId="0" borderId="1" xfId="7" applyFont="1" applyFill="1" applyBorder="1" applyAlignment="1" applyProtection="1">
      <alignment horizontal="center" vertical="center"/>
      <protection locked="0"/>
    </xf>
    <xf numFmtId="0" fontId="13" fillId="0" borderId="30" xfId="7" applyFont="1" applyFill="1" applyBorder="1" applyAlignment="1" applyProtection="1">
      <alignment horizontal="center" vertical="center"/>
      <protection locked="0"/>
    </xf>
    <xf numFmtId="0" fontId="14" fillId="0" borderId="13" xfId="7" applyFont="1" applyFill="1" applyBorder="1" applyAlignment="1" applyProtection="1">
      <alignment vertical="center"/>
      <protection locked="0"/>
    </xf>
    <xf numFmtId="0" fontId="14" fillId="0" borderId="1" xfId="7" applyFont="1" applyFill="1" applyBorder="1" applyAlignment="1" applyProtection="1">
      <alignment vertical="center"/>
      <protection locked="0"/>
    </xf>
    <xf numFmtId="0" fontId="14" fillId="0" borderId="30" xfId="7" applyFont="1" applyFill="1" applyBorder="1" applyAlignment="1" applyProtection="1">
      <alignment vertical="center"/>
      <protection locked="0"/>
    </xf>
    <xf numFmtId="0" fontId="12" fillId="3" borderId="8" xfId="7" applyFont="1" applyFill="1" applyBorder="1" applyAlignment="1" applyProtection="1">
      <alignment horizontal="center" vertical="center"/>
      <protection locked="0"/>
    </xf>
    <xf numFmtId="0" fontId="12" fillId="3" borderId="9" xfId="7" applyFont="1" applyFill="1" applyBorder="1" applyAlignment="1" applyProtection="1">
      <alignment horizontal="center" vertical="center"/>
      <protection locked="0"/>
    </xf>
    <xf numFmtId="0" fontId="12" fillId="3" borderId="10" xfId="7" applyFont="1" applyFill="1" applyBorder="1" applyAlignment="1" applyProtection="1">
      <alignment horizontal="center" vertical="center"/>
      <protection locked="0"/>
    </xf>
    <xf numFmtId="0" fontId="12" fillId="3" borderId="11" xfId="7" applyFont="1" applyFill="1" applyBorder="1" applyAlignment="1" applyProtection="1">
      <alignment horizontal="center" vertical="center"/>
      <protection locked="0"/>
    </xf>
    <xf numFmtId="0" fontId="12" fillId="3" borderId="0" xfId="7" applyFont="1" applyFill="1" applyBorder="1" applyAlignment="1" applyProtection="1">
      <alignment horizontal="center" vertical="center"/>
      <protection locked="0"/>
    </xf>
    <xf numFmtId="0" fontId="12" fillId="3" borderId="12" xfId="7" applyFont="1" applyFill="1" applyBorder="1" applyAlignment="1" applyProtection="1">
      <alignment horizontal="center" vertical="center"/>
      <protection locked="0"/>
    </xf>
    <xf numFmtId="0" fontId="12" fillId="3" borderId="14" xfId="7" applyFont="1" applyFill="1" applyBorder="1" applyAlignment="1" applyProtection="1">
      <alignment horizontal="center" vertical="center"/>
      <protection locked="0"/>
    </xf>
    <xf numFmtId="0" fontId="12" fillId="3" borderId="6" xfId="7" applyFont="1" applyFill="1" applyBorder="1" applyAlignment="1" applyProtection="1">
      <alignment horizontal="center" vertical="center"/>
      <protection locked="0"/>
    </xf>
    <xf numFmtId="0" fontId="12" fillId="3" borderId="15" xfId="7" applyFont="1" applyFill="1" applyBorder="1" applyAlignment="1" applyProtection="1">
      <alignment horizontal="center" vertical="center"/>
      <protection locked="0"/>
    </xf>
    <xf numFmtId="0" fontId="13" fillId="0" borderId="8" xfId="7" applyFont="1" applyFill="1" applyBorder="1" applyAlignment="1" applyProtection="1">
      <alignment vertical="center"/>
      <protection locked="0"/>
    </xf>
    <xf numFmtId="0" fontId="13" fillId="0" borderId="9" xfId="7" applyFont="1" applyFill="1" applyBorder="1" applyAlignment="1" applyProtection="1">
      <alignment vertical="center"/>
      <protection locked="0"/>
    </xf>
    <xf numFmtId="0" fontId="13" fillId="0" borderId="10" xfId="7" applyFont="1" applyFill="1" applyBorder="1" applyAlignment="1" applyProtection="1">
      <alignment vertical="center"/>
      <protection locked="0"/>
    </xf>
    <xf numFmtId="0" fontId="13" fillId="0" borderId="13" xfId="7" applyFont="1" applyFill="1" applyBorder="1" applyAlignment="1" applyProtection="1">
      <alignment vertical="center"/>
      <protection locked="0"/>
    </xf>
    <xf numFmtId="0" fontId="13" fillId="0" borderId="1" xfId="7" applyFont="1" applyFill="1" applyBorder="1" applyAlignment="1" applyProtection="1">
      <alignment vertical="center"/>
      <protection locked="0"/>
    </xf>
    <xf numFmtId="0" fontId="13" fillId="0" borderId="30" xfId="7" applyFont="1" applyFill="1" applyBorder="1" applyAlignment="1" applyProtection="1">
      <alignment vertical="center"/>
      <protection locked="0"/>
    </xf>
    <xf numFmtId="0" fontId="6" fillId="5" borderId="2" xfId="7" applyFont="1" applyFill="1" applyBorder="1" applyAlignment="1" applyProtection="1">
      <alignment horizontal="left" vertical="center" wrapText="1"/>
      <protection locked="0"/>
    </xf>
    <xf numFmtId="0" fontId="6" fillId="0" borderId="2" xfId="7" applyFont="1" applyFill="1" applyBorder="1" applyAlignment="1" applyProtection="1">
      <alignment horizontal="center" vertical="center"/>
      <protection locked="0"/>
    </xf>
    <xf numFmtId="0" fontId="6" fillId="0" borderId="41" xfId="7" applyFont="1" applyFill="1" applyBorder="1" applyAlignment="1" applyProtection="1">
      <alignment horizontal="center" vertical="center"/>
      <protection locked="0"/>
    </xf>
    <xf numFmtId="0" fontId="6" fillId="0" borderId="1" xfId="7" applyFont="1" applyFill="1" applyBorder="1" applyAlignment="1" applyProtection="1">
      <alignment horizontal="center" vertical="center"/>
      <protection locked="0"/>
    </xf>
    <xf numFmtId="0" fontId="6" fillId="0" borderId="28" xfId="7" applyFont="1" applyFill="1" applyBorder="1" applyAlignment="1" applyProtection="1">
      <alignment horizontal="center" vertical="center"/>
      <protection locked="0"/>
    </xf>
    <xf numFmtId="0" fontId="13" fillId="0" borderId="41" xfId="7" applyFont="1" applyFill="1" applyBorder="1" applyAlignment="1" applyProtection="1">
      <alignment horizontal="center" vertical="center"/>
      <protection locked="0"/>
    </xf>
    <xf numFmtId="0" fontId="13" fillId="0" borderId="28" xfId="7" applyFont="1" applyFill="1" applyBorder="1" applyAlignment="1" applyProtection="1">
      <alignment horizontal="center" vertical="center"/>
      <protection locked="0"/>
    </xf>
    <xf numFmtId="0" fontId="6" fillId="5" borderId="8" xfId="7" applyFont="1" applyFill="1" applyBorder="1" applyAlignment="1" applyProtection="1">
      <alignment horizontal="center" vertical="center" wrapText="1"/>
      <protection locked="0"/>
    </xf>
    <xf numFmtId="0" fontId="6" fillId="5" borderId="9" xfId="7" applyFont="1" applyFill="1" applyBorder="1" applyAlignment="1" applyProtection="1">
      <alignment horizontal="center" vertical="center" wrapText="1"/>
      <protection locked="0"/>
    </xf>
    <xf numFmtId="0" fontId="6" fillId="5" borderId="10" xfId="7" applyFont="1" applyFill="1" applyBorder="1" applyAlignment="1" applyProtection="1">
      <alignment horizontal="center" vertical="center" wrapText="1"/>
      <protection locked="0"/>
    </xf>
    <xf numFmtId="0" fontId="6" fillId="5" borderId="14" xfId="7" applyFont="1" applyFill="1" applyBorder="1" applyAlignment="1" applyProtection="1">
      <alignment horizontal="center" vertical="center" wrapText="1"/>
      <protection locked="0"/>
    </xf>
    <xf numFmtId="0" fontId="6" fillId="5" borderId="6" xfId="7" applyFont="1" applyFill="1" applyBorder="1" applyAlignment="1" applyProtection="1">
      <alignment horizontal="center" vertical="center" wrapText="1"/>
      <protection locked="0"/>
    </xf>
    <xf numFmtId="0" fontId="6" fillId="5" borderId="15" xfId="7" applyFont="1" applyFill="1" applyBorder="1" applyAlignment="1" applyProtection="1">
      <alignment horizontal="center" vertical="center" wrapText="1"/>
      <protection locked="0"/>
    </xf>
    <xf numFmtId="0" fontId="6" fillId="5" borderId="8" xfId="7" applyFont="1" applyFill="1" applyBorder="1" applyAlignment="1" applyProtection="1">
      <alignment horizontal="left" vertical="center" wrapText="1"/>
      <protection locked="0"/>
    </xf>
    <xf numFmtId="0" fontId="6" fillId="5" borderId="9" xfId="7" applyFont="1" applyFill="1" applyBorder="1" applyAlignment="1" applyProtection="1">
      <alignment horizontal="left" vertical="center" wrapText="1"/>
      <protection locked="0"/>
    </xf>
    <xf numFmtId="0" fontId="6" fillId="6" borderId="3" xfId="7" applyFont="1" applyFill="1" applyBorder="1" applyAlignment="1" applyProtection="1">
      <alignment horizontal="left" vertical="center" wrapText="1"/>
      <protection locked="0"/>
    </xf>
    <xf numFmtId="0" fontId="6" fillId="6" borderId="6" xfId="7" applyFont="1" applyFill="1" applyBorder="1" applyAlignment="1" applyProtection="1">
      <alignment horizontal="left" vertical="center" wrapText="1"/>
      <protection locked="0"/>
    </xf>
    <xf numFmtId="0" fontId="6" fillId="6" borderId="15" xfId="7" applyFont="1" applyFill="1" applyBorder="1" applyAlignment="1" applyProtection="1">
      <alignment horizontal="left" vertical="center" wrapText="1"/>
      <protection locked="0"/>
    </xf>
    <xf numFmtId="0" fontId="6" fillId="0" borderId="39" xfId="7" applyFont="1" applyFill="1" applyBorder="1" applyAlignment="1" applyProtection="1">
      <alignment horizontal="center" vertical="center"/>
      <protection locked="0"/>
    </xf>
    <xf numFmtId="0" fontId="6" fillId="0" borderId="32" xfId="7" applyFont="1" applyFill="1" applyBorder="1" applyAlignment="1" applyProtection="1">
      <alignment horizontal="center" vertical="center"/>
      <protection locked="0"/>
    </xf>
    <xf numFmtId="0" fontId="13" fillId="6" borderId="33" xfId="7" applyFont="1" applyFill="1" applyBorder="1" applyAlignment="1" applyProtection="1">
      <alignment horizontal="left" vertical="center"/>
      <protection locked="0"/>
    </xf>
    <xf numFmtId="0" fontId="13" fillId="6" borderId="34" xfId="7" applyFont="1" applyFill="1" applyBorder="1" applyAlignment="1" applyProtection="1">
      <alignment horizontal="left" vertical="center"/>
      <protection locked="0"/>
    </xf>
    <xf numFmtId="0" fontId="6" fillId="5" borderId="8" xfId="7" applyFont="1" applyFill="1" applyBorder="1" applyAlignment="1" applyProtection="1">
      <alignment horizontal="center" vertical="center"/>
      <protection locked="0"/>
    </xf>
    <xf numFmtId="0" fontId="6" fillId="5" borderId="9" xfId="7" applyFont="1" applyFill="1" applyBorder="1" applyAlignment="1" applyProtection="1">
      <alignment horizontal="center" vertical="center"/>
      <protection locked="0"/>
    </xf>
    <xf numFmtId="0" fontId="6" fillId="5" borderId="10" xfId="7" applyFont="1" applyFill="1" applyBorder="1" applyAlignment="1" applyProtection="1">
      <alignment horizontal="center" vertical="center"/>
      <protection locked="0"/>
    </xf>
    <xf numFmtId="0" fontId="13" fillId="6" borderId="48" xfId="7" applyFont="1" applyFill="1" applyBorder="1" applyAlignment="1" applyProtection="1">
      <alignment horizontal="left" vertical="center"/>
      <protection locked="0"/>
    </xf>
    <xf numFmtId="0" fontId="13" fillId="6" borderId="49" xfId="7" applyFont="1" applyFill="1" applyBorder="1" applyAlignment="1" applyProtection="1">
      <alignment horizontal="left" vertical="center"/>
      <protection locked="0"/>
    </xf>
  </cellXfs>
  <cellStyles count="8">
    <cellStyle name="Moeda" xfId="5" builtinId="4"/>
    <cellStyle name="Normal" xfId="0" builtinId="0"/>
    <cellStyle name="Normal 2" xfId="3"/>
    <cellStyle name="Normal 3" xfId="1"/>
    <cellStyle name="Normal 3 2" xfId="7"/>
    <cellStyle name="Normal 4" xfId="4"/>
    <cellStyle name="Porcentagem" xfId="6" builtinId="5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60"/>
  <sheetViews>
    <sheetView showGridLines="0" zoomScaleNormal="100" workbookViewId="0">
      <selection activeCell="E10" sqref="E10:M11"/>
    </sheetView>
  </sheetViews>
  <sheetFormatPr defaultColWidth="10" defaultRowHeight="15" zeroHeight="1" x14ac:dyDescent="0.25"/>
  <cols>
    <col min="1" max="1" width="6.28515625" style="54" customWidth="1"/>
    <col min="2" max="2" width="50.7109375" style="26" customWidth="1"/>
    <col min="3" max="3" width="33.5703125" style="26" customWidth="1"/>
    <col min="4" max="4" width="9.140625" style="26" customWidth="1"/>
    <col min="5" max="5" width="3.7109375" style="26" customWidth="1"/>
    <col min="6" max="6" width="8.7109375" style="26" customWidth="1"/>
    <col min="7" max="8" width="6.7109375" style="26" customWidth="1"/>
    <col min="9" max="9" width="3.85546875" style="26" bestFit="1" customWidth="1"/>
    <col min="10" max="10" width="3.7109375" style="26" customWidth="1"/>
    <col min="11" max="11" width="8.7109375" style="26" customWidth="1"/>
    <col min="12" max="12" width="6.7109375" style="26" customWidth="1"/>
    <col min="13" max="13" width="8.7109375" style="56" bestFit="1" customWidth="1"/>
    <col min="14" max="14" width="9.140625" style="8" hidden="1" customWidth="1"/>
    <col min="15" max="15" width="6.85546875" style="8" hidden="1" customWidth="1"/>
    <col min="16" max="16" width="15.42578125" style="8" hidden="1" customWidth="1"/>
    <col min="17" max="17" width="8.42578125" style="8" hidden="1" customWidth="1"/>
    <col min="18" max="99" width="9.140625" style="8" hidden="1" customWidth="1"/>
    <col min="100" max="16383" width="0" style="8" hidden="1" customWidth="1"/>
    <col min="16384" max="16384" width="10" style="8" customWidth="1"/>
  </cols>
  <sheetData>
    <row r="1" spans="1:19" ht="24" thickBot="1" x14ac:dyDescent="0.3">
      <c r="A1" s="95" t="s">
        <v>30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  <c r="P1" s="46" t="s">
        <v>3</v>
      </c>
      <c r="Q1" s="46" t="s">
        <v>4</v>
      </c>
      <c r="R1" s="46" t="s">
        <v>5</v>
      </c>
      <c r="S1" s="47"/>
    </row>
    <row r="2" spans="1:19" x14ac:dyDescent="0.25">
      <c r="A2" s="78" t="s">
        <v>0</v>
      </c>
      <c r="B2" s="79"/>
      <c r="C2" s="79"/>
      <c r="D2" s="80"/>
      <c r="E2" s="86"/>
      <c r="F2" s="86"/>
      <c r="G2" s="86"/>
      <c r="H2" s="86"/>
      <c r="I2" s="86"/>
      <c r="J2" s="86"/>
      <c r="K2" s="86"/>
      <c r="L2" s="86"/>
      <c r="M2" s="87"/>
      <c r="P2" s="8">
        <v>1</v>
      </c>
      <c r="Q2" s="48" t="s">
        <v>32</v>
      </c>
      <c r="R2" s="49">
        <v>2016</v>
      </c>
      <c r="S2" s="49"/>
    </row>
    <row r="3" spans="1:19" ht="15.75" thickBot="1" x14ac:dyDescent="0.3">
      <c r="A3" s="81"/>
      <c r="B3" s="82"/>
      <c r="C3" s="82"/>
      <c r="D3" s="83"/>
      <c r="E3" s="89"/>
      <c r="F3" s="89"/>
      <c r="G3" s="89"/>
      <c r="H3" s="89"/>
      <c r="I3" s="89"/>
      <c r="J3" s="89"/>
      <c r="K3" s="89"/>
      <c r="L3" s="89"/>
      <c r="M3" s="90"/>
      <c r="P3" s="8">
        <v>2</v>
      </c>
      <c r="Q3" s="48" t="s">
        <v>33</v>
      </c>
      <c r="R3" s="49">
        <v>2017</v>
      </c>
      <c r="S3" s="49"/>
    </row>
    <row r="4" spans="1:19" x14ac:dyDescent="0.25">
      <c r="A4" s="78" t="s">
        <v>1</v>
      </c>
      <c r="B4" s="79"/>
      <c r="C4" s="79"/>
      <c r="D4" s="80"/>
      <c r="E4" s="86"/>
      <c r="F4" s="86"/>
      <c r="G4" s="86"/>
      <c r="H4" s="86"/>
      <c r="I4" s="86"/>
      <c r="J4" s="86"/>
      <c r="K4" s="86"/>
      <c r="L4" s="86"/>
      <c r="M4" s="87"/>
      <c r="P4" s="8">
        <v>3</v>
      </c>
      <c r="Q4" s="48" t="s">
        <v>34</v>
      </c>
      <c r="R4" s="49">
        <v>2018</v>
      </c>
      <c r="S4" s="49"/>
    </row>
    <row r="5" spans="1:19" ht="15.75" thickBot="1" x14ac:dyDescent="0.3">
      <c r="A5" s="81"/>
      <c r="B5" s="82"/>
      <c r="C5" s="82"/>
      <c r="D5" s="83"/>
      <c r="E5" s="89"/>
      <c r="F5" s="89"/>
      <c r="G5" s="89"/>
      <c r="H5" s="89"/>
      <c r="I5" s="89"/>
      <c r="J5" s="89"/>
      <c r="K5" s="89"/>
      <c r="L5" s="89"/>
      <c r="M5" s="90"/>
      <c r="P5" s="8">
        <v>4</v>
      </c>
      <c r="Q5" s="48" t="s">
        <v>35</v>
      </c>
      <c r="R5" s="49">
        <v>2019</v>
      </c>
      <c r="S5" s="49"/>
    </row>
    <row r="6" spans="1:19" x14ac:dyDescent="0.25">
      <c r="A6" s="78" t="s">
        <v>2</v>
      </c>
      <c r="B6" s="79"/>
      <c r="C6" s="79"/>
      <c r="D6" s="80"/>
      <c r="E6" s="86"/>
      <c r="F6" s="86"/>
      <c r="G6" s="86"/>
      <c r="H6" s="86"/>
      <c r="I6" s="86"/>
      <c r="J6" s="86"/>
      <c r="K6" s="86"/>
      <c r="L6" s="86"/>
      <c r="M6" s="87"/>
      <c r="P6" s="8">
        <v>5</v>
      </c>
      <c r="Q6" s="48" t="s">
        <v>36</v>
      </c>
      <c r="R6" s="49">
        <v>2020</v>
      </c>
      <c r="S6" s="49"/>
    </row>
    <row r="7" spans="1:19" ht="15.75" thickBot="1" x14ac:dyDescent="0.3">
      <c r="A7" s="81"/>
      <c r="B7" s="82"/>
      <c r="C7" s="82"/>
      <c r="D7" s="83"/>
      <c r="E7" s="89"/>
      <c r="F7" s="89"/>
      <c r="G7" s="89"/>
      <c r="H7" s="89"/>
      <c r="I7" s="89"/>
      <c r="J7" s="89"/>
      <c r="K7" s="89"/>
      <c r="L7" s="89"/>
      <c r="M7" s="90"/>
      <c r="P7" s="8">
        <v>6</v>
      </c>
      <c r="Q7" s="48" t="s">
        <v>37</v>
      </c>
      <c r="R7" s="49">
        <v>2021</v>
      </c>
      <c r="S7" s="49"/>
    </row>
    <row r="8" spans="1:19" x14ac:dyDescent="0.25">
      <c r="A8" s="78" t="s">
        <v>14</v>
      </c>
      <c r="B8" s="79"/>
      <c r="C8" s="79"/>
      <c r="D8" s="80"/>
      <c r="E8" s="85"/>
      <c r="F8" s="86"/>
      <c r="G8" s="86"/>
      <c r="H8" s="86"/>
      <c r="I8" s="86"/>
      <c r="J8" s="86"/>
      <c r="K8" s="86"/>
      <c r="L8" s="86"/>
      <c r="M8" s="87"/>
      <c r="P8" s="8">
        <v>7</v>
      </c>
      <c r="Q8" s="48" t="s">
        <v>38</v>
      </c>
      <c r="R8" s="49">
        <v>2022</v>
      </c>
      <c r="S8" s="49"/>
    </row>
    <row r="9" spans="1:19" ht="15.75" thickBot="1" x14ac:dyDescent="0.3">
      <c r="A9" s="81"/>
      <c r="B9" s="82"/>
      <c r="C9" s="82"/>
      <c r="D9" s="83"/>
      <c r="E9" s="88"/>
      <c r="F9" s="89"/>
      <c r="G9" s="89"/>
      <c r="H9" s="89"/>
      <c r="I9" s="89"/>
      <c r="J9" s="89"/>
      <c r="K9" s="89"/>
      <c r="L9" s="89"/>
      <c r="M9" s="90"/>
      <c r="P9" s="8">
        <v>8</v>
      </c>
      <c r="Q9" s="48" t="s">
        <v>39</v>
      </c>
      <c r="R9" s="49">
        <v>2023</v>
      </c>
      <c r="S9" s="49"/>
    </row>
    <row r="10" spans="1:19" x14ac:dyDescent="0.25">
      <c r="A10" s="78" t="s">
        <v>95</v>
      </c>
      <c r="B10" s="79"/>
      <c r="C10" s="79"/>
      <c r="D10" s="80"/>
      <c r="E10" s="85"/>
      <c r="F10" s="86"/>
      <c r="G10" s="86"/>
      <c r="H10" s="86"/>
      <c r="I10" s="86"/>
      <c r="J10" s="86"/>
      <c r="K10" s="86"/>
      <c r="L10" s="86"/>
      <c r="M10" s="87"/>
      <c r="P10" s="8">
        <v>9</v>
      </c>
      <c r="Q10" s="48" t="s">
        <v>40</v>
      </c>
      <c r="R10" s="49">
        <v>2024</v>
      </c>
      <c r="S10" s="49"/>
    </row>
    <row r="11" spans="1:19" ht="15.75" thickBot="1" x14ac:dyDescent="0.3">
      <c r="A11" s="81"/>
      <c r="B11" s="82"/>
      <c r="C11" s="82"/>
      <c r="D11" s="83"/>
      <c r="E11" s="88"/>
      <c r="F11" s="89"/>
      <c r="G11" s="89"/>
      <c r="H11" s="89"/>
      <c r="I11" s="89"/>
      <c r="J11" s="89"/>
      <c r="K11" s="89"/>
      <c r="L11" s="89"/>
      <c r="M11" s="90"/>
      <c r="P11" s="8">
        <v>10</v>
      </c>
      <c r="Q11" s="48" t="s">
        <v>41</v>
      </c>
      <c r="R11" s="49">
        <v>2025</v>
      </c>
      <c r="S11" s="49"/>
    </row>
    <row r="12" spans="1:19" ht="15.75" thickBot="1" x14ac:dyDescent="0.3">
      <c r="A12" s="78" t="s">
        <v>11</v>
      </c>
      <c r="B12" s="79"/>
      <c r="C12" s="79"/>
      <c r="D12" s="80"/>
      <c r="E12" s="50" t="s">
        <v>3</v>
      </c>
      <c r="F12" s="51" t="s">
        <v>4</v>
      </c>
      <c r="G12" s="84" t="s">
        <v>5</v>
      </c>
      <c r="H12" s="84"/>
      <c r="I12" s="91" t="s">
        <v>6</v>
      </c>
      <c r="J12" s="52" t="s">
        <v>3</v>
      </c>
      <c r="K12" s="52" t="s">
        <v>4</v>
      </c>
      <c r="L12" s="94" t="s">
        <v>5</v>
      </c>
      <c r="M12" s="93"/>
      <c r="P12" s="8">
        <v>11</v>
      </c>
      <c r="Q12" s="48" t="s">
        <v>42</v>
      </c>
      <c r="R12" s="49">
        <v>2026</v>
      </c>
      <c r="S12" s="49"/>
    </row>
    <row r="13" spans="1:19" ht="15.75" thickBot="1" x14ac:dyDescent="0.3">
      <c r="A13" s="81"/>
      <c r="B13" s="82"/>
      <c r="C13" s="82"/>
      <c r="D13" s="83"/>
      <c r="E13" s="53"/>
      <c r="F13" s="53"/>
      <c r="G13" s="89"/>
      <c r="H13" s="89"/>
      <c r="I13" s="92"/>
      <c r="J13" s="53"/>
      <c r="K13" s="53"/>
      <c r="L13" s="89"/>
      <c r="M13" s="90"/>
      <c r="P13" s="8">
        <v>12</v>
      </c>
      <c r="Q13" s="48" t="s">
        <v>43</v>
      </c>
      <c r="R13" s="49">
        <v>2027</v>
      </c>
      <c r="S13" s="49"/>
    </row>
    <row r="14" spans="1:19" ht="15.75" thickBot="1" x14ac:dyDescent="0.3">
      <c r="A14" s="78" t="s">
        <v>12</v>
      </c>
      <c r="B14" s="79"/>
      <c r="C14" s="79"/>
      <c r="D14" s="80"/>
      <c r="E14" s="50" t="s">
        <v>3</v>
      </c>
      <c r="F14" s="51" t="s">
        <v>4</v>
      </c>
      <c r="G14" s="84" t="s">
        <v>5</v>
      </c>
      <c r="H14" s="84"/>
      <c r="I14" s="91" t="s">
        <v>6</v>
      </c>
      <c r="J14" s="50" t="s">
        <v>3</v>
      </c>
      <c r="K14" s="51" t="s">
        <v>4</v>
      </c>
      <c r="L14" s="84" t="s">
        <v>5</v>
      </c>
      <c r="M14" s="93"/>
      <c r="P14" s="8">
        <v>13</v>
      </c>
      <c r="R14" s="49">
        <v>2028</v>
      </c>
      <c r="S14" s="49"/>
    </row>
    <row r="15" spans="1:19" ht="15.75" thickBot="1" x14ac:dyDescent="0.3">
      <c r="A15" s="81"/>
      <c r="B15" s="82"/>
      <c r="C15" s="82"/>
      <c r="D15" s="83"/>
      <c r="E15" s="53"/>
      <c r="F15" s="53"/>
      <c r="G15" s="89"/>
      <c r="H15" s="89"/>
      <c r="I15" s="92"/>
      <c r="J15" s="53"/>
      <c r="K15" s="53"/>
      <c r="L15" s="89"/>
      <c r="M15" s="90"/>
      <c r="P15" s="8">
        <v>14</v>
      </c>
      <c r="R15" s="49">
        <v>2029</v>
      </c>
      <c r="S15" s="49"/>
    </row>
    <row r="16" spans="1:19" ht="15.75" thickBot="1" x14ac:dyDescent="0.3">
      <c r="A16" s="78" t="s">
        <v>13</v>
      </c>
      <c r="B16" s="79"/>
      <c r="C16" s="79"/>
      <c r="D16" s="80"/>
      <c r="E16" s="72" t="s">
        <v>8</v>
      </c>
      <c r="F16" s="73"/>
      <c r="G16" s="73"/>
      <c r="H16" s="73"/>
      <c r="I16" s="74"/>
      <c r="J16" s="72" t="s">
        <v>7</v>
      </c>
      <c r="K16" s="73"/>
      <c r="L16" s="73"/>
      <c r="M16" s="74"/>
      <c r="P16" s="8">
        <v>15</v>
      </c>
      <c r="R16" s="49">
        <v>2030</v>
      </c>
      <c r="S16" s="49"/>
    </row>
    <row r="17" spans="1:19" ht="15.75" thickBot="1" x14ac:dyDescent="0.3">
      <c r="A17" s="81"/>
      <c r="B17" s="82"/>
      <c r="C17" s="82"/>
      <c r="D17" s="83"/>
      <c r="E17" s="75"/>
      <c r="F17" s="76"/>
      <c r="G17" s="76"/>
      <c r="H17" s="76"/>
      <c r="I17" s="77"/>
      <c r="J17" s="75"/>
      <c r="K17" s="76"/>
      <c r="L17" s="76"/>
      <c r="M17" s="77"/>
      <c r="P17" s="8">
        <v>16</v>
      </c>
      <c r="R17" s="49">
        <v>2027</v>
      </c>
      <c r="S17" s="49"/>
    </row>
    <row r="18" spans="1:19" ht="15" hidden="1" customHeight="1" x14ac:dyDescent="0.25">
      <c r="B18" s="55"/>
    </row>
    <row r="19" spans="1:19" ht="15" hidden="1" customHeight="1" x14ac:dyDescent="0.25"/>
    <row r="20" spans="1:19" ht="15" hidden="1" customHeight="1" x14ac:dyDescent="0.25"/>
    <row r="21" spans="1:19" ht="15" hidden="1" customHeight="1" x14ac:dyDescent="0.25"/>
    <row r="22" spans="1:19" ht="15" hidden="1" customHeight="1" x14ac:dyDescent="0.25"/>
    <row r="23" spans="1:19" x14ac:dyDescent="0.25"/>
    <row r="24" spans="1:19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9" x14ac:dyDescent="0.25">
      <c r="M25" s="8"/>
    </row>
    <row r="26" spans="1:19" x14ac:dyDescent="0.25">
      <c r="M26" s="8"/>
    </row>
    <row r="27" spans="1:19" x14ac:dyDescent="0.25">
      <c r="M27" s="8"/>
    </row>
    <row r="28" spans="1:19" x14ac:dyDescent="0.25">
      <c r="M28" s="8"/>
    </row>
    <row r="29" spans="1:19" x14ac:dyDescent="0.25">
      <c r="M29" s="8"/>
    </row>
    <row r="30" spans="1:19" x14ac:dyDescent="0.25">
      <c r="M30" s="8"/>
    </row>
    <row r="31" spans="1:19" x14ac:dyDescent="0.25">
      <c r="M31" s="8"/>
    </row>
    <row r="32" spans="1:19" x14ac:dyDescent="0.25">
      <c r="M32" s="8"/>
    </row>
    <row r="33" spans="13:13" x14ac:dyDescent="0.25">
      <c r="M33" s="8"/>
    </row>
    <row r="34" spans="13:13" x14ac:dyDescent="0.25">
      <c r="M34" s="8"/>
    </row>
    <row r="35" spans="13:13" x14ac:dyDescent="0.25">
      <c r="M35" s="8"/>
    </row>
    <row r="36" spans="13:13" x14ac:dyDescent="0.25">
      <c r="M36" s="8"/>
    </row>
    <row r="37" spans="13:13" x14ac:dyDescent="0.25">
      <c r="M37" s="8"/>
    </row>
    <row r="38" spans="13:13" x14ac:dyDescent="0.25">
      <c r="M38" s="8"/>
    </row>
    <row r="39" spans="13:13" x14ac:dyDescent="0.25">
      <c r="M39" s="8"/>
    </row>
    <row r="40" spans="13:13" x14ac:dyDescent="0.25">
      <c r="M40" s="8"/>
    </row>
    <row r="41" spans="13:13" x14ac:dyDescent="0.25">
      <c r="M41" s="8"/>
    </row>
    <row r="42" spans="13:13" x14ac:dyDescent="0.25">
      <c r="M42" s="8"/>
    </row>
    <row r="43" spans="13:13" x14ac:dyDescent="0.25">
      <c r="M43" s="8"/>
    </row>
    <row r="44" spans="13:13" x14ac:dyDescent="0.25">
      <c r="M44" s="8"/>
    </row>
    <row r="45" spans="13:13" x14ac:dyDescent="0.25">
      <c r="M45" s="8"/>
    </row>
    <row r="46" spans="13:13" x14ac:dyDescent="0.25">
      <c r="M46" s="8"/>
    </row>
    <row r="47" spans="13:13" x14ac:dyDescent="0.25">
      <c r="M47" s="8"/>
    </row>
    <row r="48" spans="13:13" x14ac:dyDescent="0.25">
      <c r="M48" s="8"/>
    </row>
    <row r="49" spans="13:13" x14ac:dyDescent="0.25">
      <c r="M49" s="8"/>
    </row>
    <row r="50" spans="13:13" x14ac:dyDescent="0.25">
      <c r="M50" s="8"/>
    </row>
    <row r="51" spans="13:13" x14ac:dyDescent="0.25">
      <c r="M51" s="8"/>
    </row>
    <row r="52" spans="13:13" x14ac:dyDescent="0.25">
      <c r="M52" s="8"/>
    </row>
    <row r="53" spans="13:13" x14ac:dyDescent="0.25">
      <c r="M53" s="8"/>
    </row>
    <row r="54" spans="13:13" x14ac:dyDescent="0.25">
      <c r="M54" s="8"/>
    </row>
    <row r="55" spans="13:13" x14ac:dyDescent="0.25">
      <c r="M55" s="8"/>
    </row>
    <row r="56" spans="13:13" x14ac:dyDescent="0.25">
      <c r="M56" s="8"/>
    </row>
    <row r="57" spans="13:13" x14ac:dyDescent="0.25"/>
    <row r="58" spans="13:13" x14ac:dyDescent="0.25"/>
    <row r="59" spans="13:13" x14ac:dyDescent="0.25"/>
    <row r="60" spans="13:13" x14ac:dyDescent="0.25"/>
  </sheetData>
  <mergeCells count="28">
    <mergeCell ref="A6:D7"/>
    <mergeCell ref="A1:M1"/>
    <mergeCell ref="E2:M3"/>
    <mergeCell ref="E4:M5"/>
    <mergeCell ref="E6:M7"/>
    <mergeCell ref="A10:D11"/>
    <mergeCell ref="E10:M11"/>
    <mergeCell ref="A2:D3"/>
    <mergeCell ref="A12:D13"/>
    <mergeCell ref="G15:H15"/>
    <mergeCell ref="L15:M15"/>
    <mergeCell ref="I14:I15"/>
    <mergeCell ref="L14:M14"/>
    <mergeCell ref="A8:D9"/>
    <mergeCell ref="E8:M9"/>
    <mergeCell ref="I12:I13"/>
    <mergeCell ref="G12:H12"/>
    <mergeCell ref="L12:M12"/>
    <mergeCell ref="G13:H13"/>
    <mergeCell ref="L13:M13"/>
    <mergeCell ref="A4:D5"/>
    <mergeCell ref="J16:M16"/>
    <mergeCell ref="J17:M17"/>
    <mergeCell ref="A14:D15"/>
    <mergeCell ref="A16:D17"/>
    <mergeCell ref="G14:H14"/>
    <mergeCell ref="E16:I16"/>
    <mergeCell ref="E17:I17"/>
  </mergeCells>
  <dataValidations count="5">
    <dataValidation type="list" allowBlank="1" showInputMessage="1" showErrorMessage="1" sqref="F13 K13 F15 K15">
      <formula1>$Q$2:$Q$13</formula1>
    </dataValidation>
    <dataValidation type="list" allowBlank="1" showInputMessage="1" showErrorMessage="1" sqref="E17">
      <formula1>#REF!</formula1>
    </dataValidation>
    <dataValidation type="list" allowBlank="1" showInputMessage="1" showErrorMessage="1" sqref="G13:H13 L13:M13 G15:H15 L15:M15">
      <formula1>$R$2:$R$17</formula1>
    </dataValidation>
    <dataValidation type="list" allowBlank="1" showInputMessage="1" showErrorMessage="1" sqref="J17:M17">
      <formula1>#REF!</formula1>
    </dataValidation>
    <dataValidation type="list" allowBlank="1" showInputMessage="1" showErrorMessage="1" sqref="E13 J15 E15 J13">
      <formula1>$P$2:$P$17</formula1>
    </dataValidation>
  </dataValidations>
  <pageMargins left="0.511811024" right="0.511811024" top="0.78740157499999996" bottom="0.78740157499999996" header="0.31496062000000002" footer="0.31496062000000002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4"/>
  <sheetViews>
    <sheetView showGridLines="0" zoomScaleNormal="100" workbookViewId="0">
      <selection activeCell="E27" sqref="E27"/>
    </sheetView>
  </sheetViews>
  <sheetFormatPr defaultColWidth="0" defaultRowHeight="0" customHeight="1" zeroHeight="1" x14ac:dyDescent="0.25"/>
  <cols>
    <col min="1" max="1" width="13.7109375" style="37" bestFit="1" customWidth="1"/>
    <col min="2" max="2" width="26.7109375" style="8" customWidth="1"/>
    <col min="3" max="3" width="9.140625" style="8" customWidth="1"/>
    <col min="4" max="4" width="7.7109375" style="8" customWidth="1"/>
    <col min="5" max="5" width="24.7109375" style="8" customWidth="1"/>
    <col min="6" max="6" width="12.7109375" style="8" customWidth="1"/>
    <col min="7" max="7" width="10.140625" style="8" customWidth="1"/>
    <col min="8" max="8" width="7.7109375" style="8" customWidth="1"/>
    <col min="9" max="9" width="24.85546875" style="8" customWidth="1"/>
    <col min="10" max="10" width="15.7109375" style="8" customWidth="1"/>
    <col min="11" max="16383" width="9.140625" style="8" hidden="1"/>
    <col min="16384" max="16384" width="0.140625" style="8" hidden="1"/>
  </cols>
  <sheetData>
    <row r="1" spans="1:15" ht="15" x14ac:dyDescent="0.25">
      <c r="A1" s="189" t="s">
        <v>30</v>
      </c>
      <c r="B1" s="190"/>
      <c r="C1" s="190"/>
      <c r="D1" s="190"/>
      <c r="E1" s="190"/>
      <c r="F1" s="190"/>
      <c r="G1" s="190"/>
      <c r="H1" s="190"/>
      <c r="I1" s="190"/>
      <c r="J1" s="191"/>
      <c r="K1" s="7"/>
      <c r="L1" s="8" t="s">
        <v>3</v>
      </c>
      <c r="M1" s="8" t="s">
        <v>4</v>
      </c>
      <c r="O1" s="8" t="s">
        <v>5</v>
      </c>
    </row>
    <row r="2" spans="1:15" ht="15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  <c r="K2" s="7"/>
      <c r="L2" s="8">
        <v>1</v>
      </c>
      <c r="M2" s="8" t="s">
        <v>32</v>
      </c>
      <c r="O2" s="8">
        <v>2016</v>
      </c>
    </row>
    <row r="3" spans="1:15" ht="21" thickBot="1" x14ac:dyDescent="0.3">
      <c r="A3" s="195" t="s">
        <v>94</v>
      </c>
      <c r="B3" s="196"/>
      <c r="C3" s="196"/>
      <c r="D3" s="196"/>
      <c r="E3" s="196"/>
      <c r="F3" s="196"/>
      <c r="G3" s="196"/>
      <c r="H3" s="196"/>
      <c r="I3" s="196"/>
      <c r="J3" s="197"/>
      <c r="K3" s="7"/>
      <c r="L3" s="8">
        <v>2</v>
      </c>
      <c r="M3" s="8" t="s">
        <v>33</v>
      </c>
      <c r="O3" s="8">
        <v>2017</v>
      </c>
    </row>
    <row r="4" spans="1:15" ht="15.75" thickBot="1" x14ac:dyDescent="0.3">
      <c r="A4" s="171" t="s">
        <v>46</v>
      </c>
      <c r="B4" s="172"/>
      <c r="C4" s="172"/>
      <c r="D4" s="172"/>
      <c r="E4" s="172"/>
      <c r="F4" s="172"/>
      <c r="G4" s="172"/>
      <c r="H4" s="172"/>
      <c r="I4" s="172"/>
      <c r="J4" s="173"/>
      <c r="K4" s="7"/>
      <c r="L4" s="8">
        <v>3</v>
      </c>
      <c r="M4" s="8" t="s">
        <v>34</v>
      </c>
      <c r="O4" s="8">
        <v>2018</v>
      </c>
    </row>
    <row r="5" spans="1:15" ht="15.75" thickBot="1" x14ac:dyDescent="0.3">
      <c r="A5" s="139" t="s">
        <v>47</v>
      </c>
      <c r="B5" s="161"/>
      <c r="C5" s="140"/>
      <c r="D5" s="198"/>
      <c r="E5" s="199"/>
      <c r="F5" s="199"/>
      <c r="G5" s="199"/>
      <c r="H5" s="199"/>
      <c r="I5" s="199"/>
      <c r="J5" s="200"/>
      <c r="K5" s="7"/>
      <c r="L5" s="8">
        <v>4</v>
      </c>
      <c r="M5" s="8" t="s">
        <v>35</v>
      </c>
      <c r="O5" s="8">
        <v>2019</v>
      </c>
    </row>
    <row r="6" spans="1:15" ht="15.75" thickBot="1" x14ac:dyDescent="0.3">
      <c r="A6" s="139" t="s">
        <v>86</v>
      </c>
      <c r="B6" s="161"/>
      <c r="C6" s="140"/>
      <c r="D6" s="201"/>
      <c r="E6" s="202"/>
      <c r="F6" s="202"/>
      <c r="G6" s="202"/>
      <c r="H6" s="203"/>
      <c r="I6" s="9" t="s">
        <v>48</v>
      </c>
      <c r="J6" s="44"/>
      <c r="K6" s="7"/>
      <c r="L6" s="8">
        <v>5</v>
      </c>
      <c r="M6" s="8" t="s">
        <v>36</v>
      </c>
      <c r="O6" s="8">
        <v>2020</v>
      </c>
    </row>
    <row r="7" spans="1:15" ht="15.75" thickBot="1" x14ac:dyDescent="0.3">
      <c r="A7" s="9" t="s">
        <v>49</v>
      </c>
      <c r="B7" s="168"/>
      <c r="C7" s="169"/>
      <c r="D7" s="169"/>
      <c r="E7" s="169"/>
      <c r="F7" s="169"/>
      <c r="G7" s="169"/>
      <c r="H7" s="169"/>
      <c r="I7" s="169"/>
      <c r="J7" s="170"/>
      <c r="K7" s="7"/>
      <c r="L7" s="8">
        <v>6</v>
      </c>
      <c r="M7" s="8" t="s">
        <v>37</v>
      </c>
      <c r="O7" s="8">
        <v>2021</v>
      </c>
    </row>
    <row r="8" spans="1:15" ht="15.75" thickBot="1" x14ac:dyDescent="0.3">
      <c r="A8" s="171" t="s">
        <v>50</v>
      </c>
      <c r="B8" s="172"/>
      <c r="C8" s="172"/>
      <c r="D8" s="172"/>
      <c r="E8" s="172"/>
      <c r="F8" s="172"/>
      <c r="G8" s="172"/>
      <c r="H8" s="172"/>
      <c r="I8" s="172"/>
      <c r="J8" s="173"/>
      <c r="K8" s="7"/>
      <c r="L8" s="8">
        <v>7</v>
      </c>
      <c r="M8" s="8" t="s">
        <v>38</v>
      </c>
      <c r="O8" s="8">
        <v>2022</v>
      </c>
    </row>
    <row r="9" spans="1:15" ht="15.75" thickBot="1" x14ac:dyDescent="0.3">
      <c r="A9" s="9" t="s">
        <v>31</v>
      </c>
      <c r="B9" s="174"/>
      <c r="C9" s="175"/>
      <c r="D9" s="175"/>
      <c r="E9" s="175"/>
      <c r="F9" s="175"/>
      <c r="G9" s="175"/>
      <c r="H9" s="175"/>
      <c r="I9" s="175"/>
      <c r="J9" s="176"/>
      <c r="K9" s="7"/>
      <c r="L9" s="8">
        <v>8</v>
      </c>
      <c r="M9" s="8" t="s">
        <v>39</v>
      </c>
      <c r="O9" s="8">
        <v>2023</v>
      </c>
    </row>
    <row r="10" spans="1:15" ht="15.75" thickBot="1" x14ac:dyDescent="0.3">
      <c r="A10" s="9" t="s">
        <v>10</v>
      </c>
      <c r="B10" s="177"/>
      <c r="C10" s="178"/>
      <c r="D10" s="178"/>
      <c r="E10" s="178"/>
      <c r="F10" s="179"/>
      <c r="G10" s="9" t="s">
        <v>51</v>
      </c>
      <c r="H10" s="180"/>
      <c r="I10" s="181"/>
      <c r="J10" s="182"/>
      <c r="K10" s="7"/>
      <c r="L10" s="8">
        <v>9</v>
      </c>
      <c r="M10" s="8" t="s">
        <v>40</v>
      </c>
      <c r="O10" s="8">
        <v>2024</v>
      </c>
    </row>
    <row r="11" spans="1:15" ht="15.75" thickBot="1" x14ac:dyDescent="0.3">
      <c r="A11" s="9" t="s">
        <v>87</v>
      </c>
      <c r="B11" s="183"/>
      <c r="C11" s="184"/>
      <c r="D11" s="184"/>
      <c r="E11" s="184"/>
      <c r="F11" s="185"/>
      <c r="G11" s="9" t="s">
        <v>29</v>
      </c>
      <c r="H11" s="186"/>
      <c r="I11" s="187"/>
      <c r="J11" s="188"/>
      <c r="K11" s="7"/>
      <c r="L11" s="8">
        <v>10</v>
      </c>
      <c r="M11" s="8" t="s">
        <v>41</v>
      </c>
      <c r="O11" s="8">
        <v>2025</v>
      </c>
    </row>
    <row r="12" spans="1:15" ht="15.75" thickBot="1" x14ac:dyDescent="0.3">
      <c r="A12" s="9" t="s">
        <v>49</v>
      </c>
      <c r="B12" s="155"/>
      <c r="C12" s="156"/>
      <c r="D12" s="156"/>
      <c r="E12" s="156"/>
      <c r="F12" s="156"/>
      <c r="G12" s="156"/>
      <c r="H12" s="156"/>
      <c r="I12" s="156"/>
      <c r="J12" s="157"/>
      <c r="K12" s="7"/>
      <c r="L12" s="8">
        <v>11</v>
      </c>
      <c r="M12" s="8" t="s">
        <v>42</v>
      </c>
      <c r="O12" s="8">
        <v>2026</v>
      </c>
    </row>
    <row r="13" spans="1:15" ht="15.75" thickBot="1" x14ac:dyDescent="0.3">
      <c r="A13" s="158" t="s">
        <v>52</v>
      </c>
      <c r="B13" s="159"/>
      <c r="C13" s="159"/>
      <c r="D13" s="159"/>
      <c r="E13" s="159"/>
      <c r="F13" s="159"/>
      <c r="G13" s="159"/>
      <c r="H13" s="159"/>
      <c r="I13" s="159"/>
      <c r="J13" s="160"/>
      <c r="K13" s="7"/>
      <c r="L13" s="8">
        <v>12</v>
      </c>
      <c r="M13" s="8" t="s">
        <v>43</v>
      </c>
      <c r="O13" s="8">
        <v>2027</v>
      </c>
    </row>
    <row r="14" spans="1:15" ht="15.75" thickBot="1" x14ac:dyDescent="0.3">
      <c r="A14" s="139" t="s">
        <v>88</v>
      </c>
      <c r="B14" s="140"/>
      <c r="C14" s="10" t="s">
        <v>45</v>
      </c>
      <c r="D14" s="11">
        <v>6</v>
      </c>
      <c r="E14" s="12" t="s">
        <v>36</v>
      </c>
      <c r="F14" s="13">
        <v>2016</v>
      </c>
      <c r="G14" s="10" t="s">
        <v>44</v>
      </c>
      <c r="H14" s="11">
        <v>2</v>
      </c>
      <c r="I14" s="12" t="s">
        <v>39</v>
      </c>
      <c r="J14" s="14">
        <v>2018</v>
      </c>
      <c r="K14" s="7"/>
      <c r="L14" s="8">
        <v>13</v>
      </c>
      <c r="O14" s="8">
        <v>2028</v>
      </c>
    </row>
    <row r="15" spans="1:15" ht="15.75" thickBot="1" x14ac:dyDescent="0.3">
      <c r="A15" s="139" t="s">
        <v>89</v>
      </c>
      <c r="B15" s="161"/>
      <c r="C15" s="140"/>
      <c r="D15" s="162" t="s">
        <v>53</v>
      </c>
      <c r="E15" s="163"/>
      <c r="F15" s="163"/>
      <c r="G15" s="164"/>
      <c r="H15" s="163"/>
      <c r="I15" s="163"/>
      <c r="J15" s="165"/>
      <c r="K15" s="7"/>
      <c r="L15" s="8">
        <v>14</v>
      </c>
      <c r="O15" s="8">
        <v>2029</v>
      </c>
    </row>
    <row r="16" spans="1:15" ht="15.75" thickBot="1" x14ac:dyDescent="0.3">
      <c r="A16" s="158" t="s">
        <v>54</v>
      </c>
      <c r="B16" s="166"/>
      <c r="C16" s="166"/>
      <c r="D16" s="166"/>
      <c r="E16" s="166"/>
      <c r="F16" s="166"/>
      <c r="G16" s="166"/>
      <c r="H16" s="166"/>
      <c r="I16" s="166"/>
      <c r="J16" s="167"/>
      <c r="K16" s="7"/>
      <c r="L16" s="8">
        <v>15</v>
      </c>
      <c r="O16" s="8">
        <v>2030</v>
      </c>
    </row>
    <row r="17" spans="1:17" ht="15.75" thickBot="1" x14ac:dyDescent="0.3">
      <c r="A17" s="139" t="s">
        <v>90</v>
      </c>
      <c r="B17" s="140"/>
      <c r="C17" s="141"/>
      <c r="D17" s="142"/>
      <c r="E17" s="142"/>
      <c r="F17" s="142"/>
      <c r="G17" s="142"/>
      <c r="H17" s="143"/>
      <c r="I17" s="144" t="s">
        <v>55</v>
      </c>
      <c r="J17" s="145"/>
      <c r="K17" s="7"/>
      <c r="L17" s="8">
        <v>16</v>
      </c>
    </row>
    <row r="18" spans="1:17" ht="15.75" thickBot="1" x14ac:dyDescent="0.3">
      <c r="A18" s="139" t="s">
        <v>91</v>
      </c>
      <c r="B18" s="140"/>
      <c r="C18" s="148"/>
      <c r="D18" s="149"/>
      <c r="E18" s="149"/>
      <c r="F18" s="149"/>
      <c r="G18" s="149"/>
      <c r="H18" s="150"/>
      <c r="I18" s="146"/>
      <c r="J18" s="147"/>
      <c r="K18" s="7"/>
      <c r="L18" s="8">
        <v>17</v>
      </c>
    </row>
    <row r="19" spans="1:17" ht="15.75" thickBot="1" x14ac:dyDescent="0.3">
      <c r="A19" s="15"/>
      <c r="B19" s="16"/>
      <c r="C19" s="16"/>
      <c r="D19" s="16"/>
      <c r="E19" s="16"/>
      <c r="F19" s="16"/>
      <c r="G19" s="16"/>
      <c r="H19" s="16"/>
      <c r="I19" s="16"/>
      <c r="J19" s="17"/>
      <c r="K19" s="7"/>
      <c r="L19" s="8">
        <v>18</v>
      </c>
    </row>
    <row r="20" spans="1:17" ht="15.75" thickBot="1" x14ac:dyDescent="0.3">
      <c r="A20" s="128" t="s">
        <v>56</v>
      </c>
      <c r="B20" s="129"/>
      <c r="C20" s="129"/>
      <c r="D20" s="129"/>
      <c r="E20" s="130"/>
      <c r="F20" s="151"/>
      <c r="G20" s="128" t="s">
        <v>57</v>
      </c>
      <c r="H20" s="129"/>
      <c r="I20" s="129"/>
      <c r="J20" s="130"/>
      <c r="K20" s="7"/>
      <c r="L20" s="8">
        <v>19</v>
      </c>
    </row>
    <row r="21" spans="1:17" ht="15.75" thickBot="1" x14ac:dyDescent="0.3">
      <c r="A21" s="10" t="s">
        <v>58</v>
      </c>
      <c r="B21" s="152" t="s">
        <v>59</v>
      </c>
      <c r="C21" s="152"/>
      <c r="D21" s="152"/>
      <c r="E21" s="18">
        <v>0</v>
      </c>
      <c r="F21" s="151"/>
      <c r="G21" s="10" t="s">
        <v>58</v>
      </c>
      <c r="H21" s="153" t="s">
        <v>60</v>
      </c>
      <c r="I21" s="154"/>
      <c r="J21" s="19">
        <v>0</v>
      </c>
      <c r="K21" s="7"/>
      <c r="L21" s="8">
        <v>20</v>
      </c>
    </row>
    <row r="22" spans="1:17" ht="15.75" thickBot="1" x14ac:dyDescent="0.3">
      <c r="A22" s="20"/>
      <c r="B22" s="21"/>
      <c r="C22" s="21"/>
      <c r="D22" s="21"/>
      <c r="E22" s="21"/>
      <c r="F22" s="151"/>
      <c r="G22" s="10" t="s">
        <v>61</v>
      </c>
      <c r="H22" s="132" t="s">
        <v>62</v>
      </c>
      <c r="I22" s="133"/>
      <c r="J22" s="22"/>
      <c r="K22" s="7"/>
      <c r="L22" s="8">
        <v>21</v>
      </c>
      <c r="O22" s="8" t="s">
        <v>15</v>
      </c>
      <c r="P22" s="8">
        <v>1</v>
      </c>
      <c r="Q22" s="8" t="s">
        <v>16</v>
      </c>
    </row>
    <row r="23" spans="1:17" ht="15.75" thickBot="1" x14ac:dyDescent="0.3">
      <c r="A23" s="20"/>
      <c r="B23" s="21"/>
      <c r="C23" s="21"/>
      <c r="D23" s="21"/>
      <c r="E23" s="21"/>
      <c r="F23" s="151"/>
      <c r="G23" s="10" t="s">
        <v>63</v>
      </c>
      <c r="H23" s="134" t="s">
        <v>64</v>
      </c>
      <c r="I23" s="135"/>
      <c r="J23" s="23">
        <f>J21*J22</f>
        <v>0</v>
      </c>
      <c r="K23" s="7"/>
      <c r="L23" s="8">
        <v>22</v>
      </c>
      <c r="O23" s="24">
        <f ca="1">TODAY()</f>
        <v>42851</v>
      </c>
      <c r="P23" s="8">
        <v>2</v>
      </c>
      <c r="Q23" s="8" t="s">
        <v>17</v>
      </c>
    </row>
    <row r="24" spans="1:17" ht="15.75" thickBot="1" x14ac:dyDescent="0.3">
      <c r="A24" s="128" t="s">
        <v>65</v>
      </c>
      <c r="B24" s="129"/>
      <c r="C24" s="129"/>
      <c r="D24" s="129"/>
      <c r="E24" s="130"/>
      <c r="F24" s="151"/>
      <c r="G24" s="136"/>
      <c r="H24" s="136"/>
      <c r="I24" s="136"/>
      <c r="J24" s="137"/>
      <c r="L24" s="8">
        <v>23</v>
      </c>
      <c r="N24" s="8" t="s">
        <v>3</v>
      </c>
      <c r="O24" s="8">
        <f ca="1">DAY(O23)</f>
        <v>26</v>
      </c>
      <c r="P24" s="8">
        <v>3</v>
      </c>
      <c r="Q24" s="8" t="s">
        <v>18</v>
      </c>
    </row>
    <row r="25" spans="1:17" ht="15.75" thickBot="1" x14ac:dyDescent="0.3">
      <c r="A25" s="10" t="s">
        <v>58</v>
      </c>
      <c r="B25" s="138" t="s">
        <v>60</v>
      </c>
      <c r="C25" s="138"/>
      <c r="D25" s="138"/>
      <c r="E25" s="19">
        <v>0</v>
      </c>
      <c r="F25" s="151"/>
      <c r="G25" s="136"/>
      <c r="H25" s="136"/>
      <c r="I25" s="136"/>
      <c r="J25" s="137"/>
      <c r="L25" s="8">
        <v>24</v>
      </c>
      <c r="N25" s="8" t="s">
        <v>4</v>
      </c>
      <c r="O25" s="8">
        <f ca="1">MONTH(O23)</f>
        <v>4</v>
      </c>
      <c r="P25" s="8">
        <v>4</v>
      </c>
      <c r="Q25" s="8" t="s">
        <v>19</v>
      </c>
    </row>
    <row r="26" spans="1:17" ht="15.75" thickBot="1" x14ac:dyDescent="0.3">
      <c r="A26" s="10" t="s">
        <v>63</v>
      </c>
      <c r="B26" s="127" t="s">
        <v>62</v>
      </c>
      <c r="C26" s="127"/>
      <c r="D26" s="127"/>
      <c r="E26" s="22"/>
      <c r="F26" s="151"/>
      <c r="G26" s="128" t="s">
        <v>66</v>
      </c>
      <c r="H26" s="129"/>
      <c r="I26" s="129"/>
      <c r="J26" s="130"/>
      <c r="L26" s="8">
        <v>25</v>
      </c>
      <c r="N26" s="8" t="s">
        <v>5</v>
      </c>
      <c r="O26" s="8">
        <f ca="1">YEAR(O23)</f>
        <v>2017</v>
      </c>
      <c r="P26" s="8">
        <v>5</v>
      </c>
      <c r="Q26" s="8" t="s">
        <v>20</v>
      </c>
    </row>
    <row r="27" spans="1:17" ht="15.75" thickBot="1" x14ac:dyDescent="0.3">
      <c r="A27" s="10" t="s">
        <v>67</v>
      </c>
      <c r="B27" s="125" t="s">
        <v>68</v>
      </c>
      <c r="C27" s="125"/>
      <c r="D27" s="125"/>
      <c r="E27" s="23">
        <f>E25*E26</f>
        <v>0</v>
      </c>
      <c r="F27" s="151"/>
      <c r="G27" s="10" t="s">
        <v>58</v>
      </c>
      <c r="H27" s="126" t="s">
        <v>60</v>
      </c>
      <c r="I27" s="126"/>
      <c r="J27" s="19">
        <f>E21</f>
        <v>0</v>
      </c>
      <c r="L27" s="8">
        <v>26</v>
      </c>
      <c r="O27" s="8" t="str">
        <f ca="1">VLOOKUP(O25,P22:Q33,2)</f>
        <v>Abril</v>
      </c>
      <c r="P27" s="8">
        <v>6</v>
      </c>
      <c r="Q27" s="8" t="s">
        <v>21</v>
      </c>
    </row>
    <row r="28" spans="1:17" ht="15.75" thickBot="1" x14ac:dyDescent="0.3">
      <c r="A28" s="25"/>
      <c r="B28" s="26"/>
      <c r="C28" s="26"/>
      <c r="D28" s="26"/>
      <c r="E28" s="26"/>
      <c r="F28" s="151"/>
      <c r="G28" s="10" t="s">
        <v>69</v>
      </c>
      <c r="H28" s="127" t="s">
        <v>70</v>
      </c>
      <c r="I28" s="127"/>
      <c r="J28" s="27">
        <f>E33</f>
        <v>0</v>
      </c>
      <c r="L28" s="8">
        <v>27</v>
      </c>
      <c r="P28" s="8">
        <v>7</v>
      </c>
      <c r="Q28" s="8" t="s">
        <v>22</v>
      </c>
    </row>
    <row r="29" spans="1:17" ht="15.75" thickBot="1" x14ac:dyDescent="0.3">
      <c r="A29" s="128" t="s">
        <v>71</v>
      </c>
      <c r="B29" s="129"/>
      <c r="C29" s="129"/>
      <c r="D29" s="129"/>
      <c r="E29" s="130"/>
      <c r="F29" s="151"/>
      <c r="G29" s="10" t="s">
        <v>72</v>
      </c>
      <c r="H29" s="127" t="s">
        <v>73</v>
      </c>
      <c r="I29" s="127"/>
      <c r="J29" s="27">
        <f>J23</f>
        <v>0</v>
      </c>
      <c r="L29" s="8">
        <v>28</v>
      </c>
      <c r="P29" s="8">
        <v>8</v>
      </c>
      <c r="Q29" s="8" t="s">
        <v>23</v>
      </c>
    </row>
    <row r="30" spans="1:17" ht="15.75" thickBot="1" x14ac:dyDescent="0.3">
      <c r="A30" s="10" t="s">
        <v>74</v>
      </c>
      <c r="B30" s="131" t="s">
        <v>75</v>
      </c>
      <c r="C30" s="131"/>
      <c r="D30" s="131"/>
      <c r="E30" s="19">
        <v>0</v>
      </c>
      <c r="F30" s="151"/>
      <c r="G30" s="10" t="s">
        <v>76</v>
      </c>
      <c r="H30" s="127" t="s">
        <v>77</v>
      </c>
      <c r="I30" s="127"/>
      <c r="J30" s="27">
        <f>E27</f>
        <v>0</v>
      </c>
      <c r="L30" s="8">
        <v>29</v>
      </c>
      <c r="P30" s="8">
        <v>9</v>
      </c>
      <c r="Q30" s="8" t="s">
        <v>24</v>
      </c>
    </row>
    <row r="31" spans="1:17" ht="15.75" thickBot="1" x14ac:dyDescent="0.3">
      <c r="A31" s="10" t="s">
        <v>78</v>
      </c>
      <c r="B31" s="118" t="s">
        <v>62</v>
      </c>
      <c r="C31" s="118"/>
      <c r="D31" s="118"/>
      <c r="E31" s="22"/>
      <c r="F31" s="151"/>
      <c r="G31" s="28" t="s">
        <v>79</v>
      </c>
      <c r="H31" s="119" t="s">
        <v>80</v>
      </c>
      <c r="I31" s="119"/>
      <c r="J31" s="29">
        <f>J27-J28-J29-J30</f>
        <v>0</v>
      </c>
      <c r="L31" s="8">
        <v>30</v>
      </c>
      <c r="P31" s="8">
        <v>10</v>
      </c>
      <c r="Q31" s="8" t="s">
        <v>25</v>
      </c>
    </row>
    <row r="32" spans="1:17" ht="15.75" thickBot="1" x14ac:dyDescent="0.3">
      <c r="A32" s="10" t="s">
        <v>81</v>
      </c>
      <c r="B32" s="118" t="s">
        <v>82</v>
      </c>
      <c r="C32" s="118"/>
      <c r="D32" s="118"/>
      <c r="E32" s="27">
        <v>0</v>
      </c>
      <c r="F32" s="151"/>
      <c r="G32" s="30"/>
      <c r="H32" s="30"/>
      <c r="I32" s="30"/>
      <c r="J32" s="31"/>
      <c r="K32" s="26"/>
      <c r="L32" s="8">
        <v>31</v>
      </c>
      <c r="P32" s="8">
        <v>11</v>
      </c>
      <c r="Q32" s="8" t="s">
        <v>26</v>
      </c>
    </row>
    <row r="33" spans="1:19" ht="15.75" thickBot="1" x14ac:dyDescent="0.3">
      <c r="A33" s="10" t="s">
        <v>83</v>
      </c>
      <c r="B33" s="120" t="s">
        <v>84</v>
      </c>
      <c r="C33" s="120"/>
      <c r="D33" s="120"/>
      <c r="E33" s="23">
        <f>(E30*E31)-E32</f>
        <v>0</v>
      </c>
      <c r="F33" s="151"/>
      <c r="G33" s="32"/>
      <c r="H33" s="32"/>
      <c r="I33" s="33"/>
      <c r="J33" s="34"/>
      <c r="K33" s="26"/>
      <c r="P33" s="8">
        <v>12</v>
      </c>
      <c r="Q33" s="8" t="s">
        <v>27</v>
      </c>
    </row>
    <row r="34" spans="1:19" s="36" customFormat="1" ht="15.75" thickBot="1" x14ac:dyDescent="0.3">
      <c r="A34" s="35"/>
      <c r="F34" s="151"/>
      <c r="G34" s="33"/>
      <c r="H34" s="33"/>
      <c r="I34" s="33"/>
      <c r="J34" s="34"/>
    </row>
    <row r="35" spans="1:19" ht="15.75" thickBot="1" x14ac:dyDescent="0.3">
      <c r="A35" s="121" t="s">
        <v>85</v>
      </c>
      <c r="B35" s="122"/>
      <c r="C35" s="122"/>
      <c r="D35" s="122"/>
      <c r="E35" s="122"/>
      <c r="F35" s="122"/>
      <c r="G35" s="122"/>
      <c r="H35" s="122"/>
      <c r="I35" s="123">
        <f>J31</f>
        <v>0</v>
      </c>
      <c r="J35" s="124"/>
      <c r="K35" s="36"/>
      <c r="L35" s="36"/>
      <c r="M35" s="36"/>
      <c r="N35" s="36"/>
      <c r="O35" s="36"/>
      <c r="P35" s="36"/>
      <c r="Q35" s="36"/>
      <c r="R35" s="36"/>
      <c r="S35" s="36"/>
    </row>
    <row r="36" spans="1:19" ht="15.75" thickBot="1" x14ac:dyDescent="0.3">
      <c r="A36" s="98"/>
      <c r="B36" s="99"/>
      <c r="C36" s="99"/>
      <c r="D36" s="99"/>
      <c r="E36" s="99"/>
      <c r="F36" s="99"/>
      <c r="G36" s="99"/>
      <c r="H36" s="99"/>
      <c r="I36" s="99"/>
      <c r="J36" s="100"/>
      <c r="K36" s="36"/>
      <c r="L36" s="36"/>
      <c r="M36" s="36"/>
      <c r="N36" s="36"/>
      <c r="O36" s="36"/>
      <c r="P36" s="36"/>
      <c r="Q36" s="36"/>
      <c r="R36" s="36"/>
      <c r="S36" s="36"/>
    </row>
    <row r="37" spans="1:19" ht="15.75" customHeight="1" thickBot="1" x14ac:dyDescent="0.3">
      <c r="A37" s="101" t="s">
        <v>92</v>
      </c>
      <c r="B37" s="102"/>
      <c r="C37" s="102"/>
      <c r="D37" s="102"/>
      <c r="E37" s="102"/>
      <c r="F37" s="103" t="s">
        <v>93</v>
      </c>
      <c r="G37" s="104"/>
      <c r="H37" s="104"/>
      <c r="I37" s="104"/>
      <c r="J37" s="105"/>
      <c r="K37" s="36"/>
      <c r="L37" s="36"/>
      <c r="M37" s="36"/>
      <c r="N37" s="36"/>
      <c r="O37" s="36"/>
      <c r="P37" s="36"/>
      <c r="Q37" s="36"/>
      <c r="R37" s="36"/>
      <c r="S37" s="36"/>
    </row>
    <row r="38" spans="1:19" ht="15.75" x14ac:dyDescent="0.25">
      <c r="A38" s="106"/>
      <c r="B38" s="107"/>
      <c r="C38" s="107"/>
      <c r="D38" s="110" t="e">
        <f>'Dados preliminares'!#REF!</f>
        <v>#REF!</v>
      </c>
      <c r="E38" s="110"/>
      <c r="F38" s="41"/>
      <c r="G38" s="1"/>
      <c r="H38" s="1"/>
      <c r="I38" s="2"/>
      <c r="J38" s="40" t="str">
        <f>IF($E$9=0,"",#REF!)</f>
        <v/>
      </c>
      <c r="K38" s="36"/>
      <c r="L38" s="36"/>
      <c r="M38" s="36"/>
      <c r="N38" s="36"/>
      <c r="O38" s="36"/>
      <c r="P38" s="36"/>
      <c r="Q38" s="36"/>
      <c r="R38" s="36"/>
      <c r="S38" s="36"/>
    </row>
    <row r="39" spans="1:19" ht="16.5" thickBot="1" x14ac:dyDescent="0.3">
      <c r="A39" s="108"/>
      <c r="B39" s="109"/>
      <c r="C39" s="109"/>
      <c r="D39" s="111"/>
      <c r="E39" s="111"/>
      <c r="F39" s="43" t="s">
        <v>10</v>
      </c>
      <c r="G39" s="113" t="str">
        <f>IF('Dados preliminares'!$E$10=0,"",'Dados preliminares'!$E$10)</f>
        <v/>
      </c>
      <c r="H39" s="113"/>
      <c r="I39" s="3"/>
      <c r="J39" s="39"/>
      <c r="K39" s="36"/>
      <c r="L39" s="36"/>
      <c r="M39" s="36"/>
      <c r="N39" s="36"/>
      <c r="O39" s="36"/>
      <c r="P39" s="36"/>
      <c r="Q39" s="36"/>
      <c r="R39" s="36"/>
      <c r="S39" s="36"/>
    </row>
    <row r="40" spans="1:19" ht="16.5" customHeight="1" thickBot="1" x14ac:dyDescent="0.3">
      <c r="A40" s="114" t="s">
        <v>9</v>
      </c>
      <c r="B40" s="115"/>
      <c r="C40" s="115"/>
      <c r="D40" s="112"/>
      <c r="E40" s="112"/>
      <c r="F40" s="42"/>
      <c r="G40" s="38"/>
      <c r="H40" s="38"/>
      <c r="I40" s="116">
        <f>'Dados preliminares'!$E$8</f>
        <v>0</v>
      </c>
      <c r="J40" s="117"/>
      <c r="K40" s="36"/>
      <c r="L40" s="36"/>
      <c r="M40" s="36"/>
      <c r="N40" s="36"/>
      <c r="O40" s="36"/>
      <c r="P40" s="36"/>
      <c r="Q40" s="36"/>
      <c r="R40" s="36"/>
      <c r="S40" s="36"/>
    </row>
    <row r="41" spans="1:19" ht="15.75" thickBot="1" x14ac:dyDescent="0.3">
      <c r="A41" s="4"/>
      <c r="B41" s="5"/>
      <c r="C41" s="5"/>
      <c r="D41" s="5"/>
      <c r="E41" s="5"/>
      <c r="F41" s="5"/>
      <c r="G41" s="5"/>
      <c r="H41" s="5"/>
      <c r="I41" s="6" t="s">
        <v>28</v>
      </c>
      <c r="J41" s="45"/>
      <c r="K41" s="36"/>
      <c r="L41" s="36"/>
      <c r="M41" s="36"/>
      <c r="N41" s="36"/>
      <c r="O41" s="36"/>
      <c r="P41" s="36"/>
      <c r="Q41" s="36"/>
      <c r="R41" s="36"/>
      <c r="S41" s="36"/>
    </row>
    <row r="42" spans="1:19" ht="15" hidden="1" customHeight="1" x14ac:dyDescent="0.25">
      <c r="K42" s="36"/>
      <c r="L42" s="36"/>
      <c r="M42" s="36"/>
      <c r="N42" s="36"/>
      <c r="O42" s="36"/>
      <c r="P42" s="36"/>
      <c r="Q42" s="36"/>
      <c r="R42" s="36"/>
      <c r="S42" s="36"/>
    </row>
    <row r="43" spans="1:19" ht="15" hidden="1" customHeight="1" x14ac:dyDescent="0.25">
      <c r="K43" s="36"/>
      <c r="L43" s="36"/>
      <c r="M43" s="36"/>
      <c r="N43" s="36"/>
      <c r="O43" s="36"/>
      <c r="P43" s="36"/>
      <c r="Q43" s="36"/>
      <c r="R43" s="36"/>
      <c r="S43" s="36"/>
    </row>
    <row r="44" spans="1:19" ht="15" hidden="1" customHeight="1" x14ac:dyDescent="0.25">
      <c r="K44" s="36"/>
      <c r="L44" s="36"/>
      <c r="M44" s="36"/>
      <c r="N44" s="36"/>
      <c r="O44" s="36"/>
      <c r="P44" s="36"/>
      <c r="Q44" s="36"/>
      <c r="R44" s="36"/>
      <c r="S44" s="36"/>
    </row>
  </sheetData>
  <mergeCells count="58">
    <mergeCell ref="A6:C6"/>
    <mergeCell ref="D6:H6"/>
    <mergeCell ref="A1:J2"/>
    <mergeCell ref="A3:J3"/>
    <mergeCell ref="A4:J4"/>
    <mergeCell ref="A5:C5"/>
    <mergeCell ref="D5:J5"/>
    <mergeCell ref="A16:J16"/>
    <mergeCell ref="B7:J7"/>
    <mergeCell ref="A8:J8"/>
    <mergeCell ref="B9:J9"/>
    <mergeCell ref="B10:F10"/>
    <mergeCell ref="H10:J10"/>
    <mergeCell ref="B11:F11"/>
    <mergeCell ref="H11:J11"/>
    <mergeCell ref="B12:J12"/>
    <mergeCell ref="A13:J13"/>
    <mergeCell ref="A14:B14"/>
    <mergeCell ref="A15:C15"/>
    <mergeCell ref="D15:J15"/>
    <mergeCell ref="A20:E20"/>
    <mergeCell ref="F20:F34"/>
    <mergeCell ref="G20:J20"/>
    <mergeCell ref="B21:D21"/>
    <mergeCell ref="H21:I21"/>
    <mergeCell ref="A17:B17"/>
    <mergeCell ref="C17:H17"/>
    <mergeCell ref="I17:J18"/>
    <mergeCell ref="A18:B18"/>
    <mergeCell ref="C18:H18"/>
    <mergeCell ref="B30:D30"/>
    <mergeCell ref="H30:I30"/>
    <mergeCell ref="H22:I22"/>
    <mergeCell ref="H23:I23"/>
    <mergeCell ref="A24:E24"/>
    <mergeCell ref="G24:J25"/>
    <mergeCell ref="B25:D25"/>
    <mergeCell ref="B26:D26"/>
    <mergeCell ref="G26:J26"/>
    <mergeCell ref="B27:D27"/>
    <mergeCell ref="H27:I27"/>
    <mergeCell ref="H28:I28"/>
    <mergeCell ref="A29:E29"/>
    <mergeCell ref="H29:I29"/>
    <mergeCell ref="B31:D31"/>
    <mergeCell ref="H31:I31"/>
    <mergeCell ref="B32:D32"/>
    <mergeCell ref="B33:D33"/>
    <mergeCell ref="A35:H35"/>
    <mergeCell ref="I35:J35"/>
    <mergeCell ref="A36:J36"/>
    <mergeCell ref="A37:E37"/>
    <mergeCell ref="F37:J37"/>
    <mergeCell ref="A38:C39"/>
    <mergeCell ref="D38:E40"/>
    <mergeCell ref="G39:H39"/>
    <mergeCell ref="A40:C40"/>
    <mergeCell ref="I40:J40"/>
  </mergeCells>
  <dataValidations count="3">
    <dataValidation type="list" allowBlank="1" showInputMessage="1" showErrorMessage="1" sqref="E14 I14">
      <formula1>$M$2:$M$13</formula1>
    </dataValidation>
    <dataValidation type="list" allowBlank="1" showInputMessage="1" showErrorMessage="1" sqref="D14 H14">
      <formula1>$L$2:$L$32</formula1>
    </dataValidation>
    <dataValidation type="list" allowBlank="1" showInputMessage="1" showErrorMessage="1" sqref="F14 J14">
      <formula1>$O$2:$O$16</formula1>
    </dataValidation>
  </dataValidations>
  <pageMargins left="0.511811024" right="0.511811024" top="0.78740157499999996" bottom="0.78740157499999996" header="0.31496062000000002" footer="0.31496062000000002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4"/>
  <sheetViews>
    <sheetView showGridLines="0" tabSelected="1" zoomScaleNormal="100" workbookViewId="0">
      <selection activeCell="B12" sqref="B12:J12"/>
    </sheetView>
  </sheetViews>
  <sheetFormatPr defaultColWidth="0" defaultRowHeight="15" customHeight="1" zeroHeight="1" x14ac:dyDescent="0.25"/>
  <cols>
    <col min="1" max="1" width="41.140625" style="37" customWidth="1"/>
    <col min="2" max="2" width="13.5703125" style="8" customWidth="1"/>
    <col min="3" max="3" width="9.140625" style="8" customWidth="1"/>
    <col min="4" max="4" width="7.7109375" style="8" customWidth="1"/>
    <col min="5" max="5" width="13.5703125" style="8" customWidth="1"/>
    <col min="6" max="6" width="5.7109375" style="8" hidden="1" customWidth="1"/>
    <col min="7" max="7" width="10.140625" style="8" hidden="1" customWidth="1"/>
    <col min="8" max="8" width="10" style="8" hidden="1" customWidth="1"/>
    <col min="9" max="9" width="10.85546875" style="8" customWidth="1"/>
    <col min="10" max="10" width="24.28515625" style="8" customWidth="1"/>
    <col min="11" max="16383" width="9.140625" style="8" hidden="1"/>
    <col min="16384" max="16384" width="5.85546875" style="8" customWidth="1"/>
  </cols>
  <sheetData>
    <row r="1" spans="1:15" x14ac:dyDescent="0.25">
      <c r="A1" s="189" t="s">
        <v>30</v>
      </c>
      <c r="B1" s="190"/>
      <c r="C1" s="190"/>
      <c r="D1" s="190"/>
      <c r="E1" s="190"/>
      <c r="F1" s="190"/>
      <c r="G1" s="190"/>
      <c r="H1" s="190"/>
      <c r="I1" s="190"/>
      <c r="J1" s="191"/>
      <c r="K1" s="7"/>
      <c r="L1" s="8" t="s">
        <v>3</v>
      </c>
      <c r="M1" s="8" t="s">
        <v>4</v>
      </c>
      <c r="O1" s="8" t="s">
        <v>5</v>
      </c>
    </row>
    <row r="2" spans="1:15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  <c r="K2" s="7"/>
      <c r="L2" s="8">
        <v>1</v>
      </c>
      <c r="M2" s="8" t="s">
        <v>32</v>
      </c>
      <c r="O2" s="8">
        <v>2016</v>
      </c>
    </row>
    <row r="3" spans="1:15" ht="21" thickBot="1" x14ac:dyDescent="0.3">
      <c r="A3" s="195" t="s">
        <v>96</v>
      </c>
      <c r="B3" s="196"/>
      <c r="C3" s="196"/>
      <c r="D3" s="196"/>
      <c r="E3" s="196"/>
      <c r="F3" s="196"/>
      <c r="G3" s="196"/>
      <c r="H3" s="196"/>
      <c r="I3" s="196"/>
      <c r="J3" s="197"/>
      <c r="K3" s="7"/>
      <c r="L3" s="8">
        <v>2</v>
      </c>
      <c r="M3" s="8" t="s">
        <v>33</v>
      </c>
      <c r="O3" s="8">
        <v>2017</v>
      </c>
    </row>
    <row r="4" spans="1:15" ht="15.75" thickBot="1" x14ac:dyDescent="0.3">
      <c r="A4" s="171" t="s">
        <v>97</v>
      </c>
      <c r="B4" s="229"/>
      <c r="C4" s="229"/>
      <c r="D4" s="229"/>
      <c r="E4" s="229"/>
      <c r="F4" s="229"/>
      <c r="G4" s="229"/>
      <c r="H4" s="229"/>
      <c r="I4" s="229"/>
      <c r="J4" s="230"/>
      <c r="K4" s="7"/>
      <c r="L4" s="8">
        <v>3</v>
      </c>
      <c r="M4" s="8" t="s">
        <v>34</v>
      </c>
      <c r="O4" s="8">
        <v>2018</v>
      </c>
    </row>
    <row r="5" spans="1:15" ht="15.75" thickBot="1" x14ac:dyDescent="0.3">
      <c r="A5" s="64" t="s">
        <v>47</v>
      </c>
      <c r="B5" s="205"/>
      <c r="C5" s="205"/>
      <c r="D5" s="205"/>
      <c r="E5" s="205"/>
      <c r="F5" s="205"/>
      <c r="G5" s="205"/>
      <c r="H5" s="205"/>
      <c r="I5" s="205"/>
      <c r="J5" s="205"/>
      <c r="K5" s="7"/>
      <c r="L5" s="8">
        <v>4</v>
      </c>
      <c r="M5" s="8" t="s">
        <v>35</v>
      </c>
      <c r="O5" s="8">
        <v>2019</v>
      </c>
    </row>
    <row r="6" spans="1:15" ht="15.75" thickBot="1" x14ac:dyDescent="0.3">
      <c r="A6" s="64" t="s">
        <v>86</v>
      </c>
      <c r="B6" s="206"/>
      <c r="C6" s="207"/>
      <c r="D6" s="207"/>
      <c r="E6" s="208"/>
      <c r="F6" s="67"/>
      <c r="G6" s="67"/>
      <c r="H6" s="67"/>
      <c r="I6" s="67" t="s">
        <v>120</v>
      </c>
      <c r="J6" s="66"/>
      <c r="K6" s="7"/>
      <c r="L6" s="8">
        <v>5</v>
      </c>
      <c r="M6" s="8" t="s">
        <v>36</v>
      </c>
      <c r="O6" s="8">
        <v>2020</v>
      </c>
    </row>
    <row r="7" spans="1:15" ht="26.25" thickBot="1" x14ac:dyDescent="0.3">
      <c r="A7" s="65" t="s">
        <v>49</v>
      </c>
      <c r="B7" s="209"/>
      <c r="C7" s="184"/>
      <c r="D7" s="184"/>
      <c r="E7" s="210"/>
      <c r="F7" s="68"/>
      <c r="G7" s="68"/>
      <c r="H7" s="68"/>
      <c r="I7" s="69" t="s">
        <v>103</v>
      </c>
      <c r="J7" s="66"/>
      <c r="K7" s="7"/>
      <c r="L7" s="8">
        <v>6</v>
      </c>
      <c r="M7" s="8" t="s">
        <v>37</v>
      </c>
      <c r="O7" s="8">
        <v>2021</v>
      </c>
    </row>
    <row r="8" spans="1:15" ht="15.75" thickBot="1" x14ac:dyDescent="0.3">
      <c r="A8" s="171" t="s">
        <v>98</v>
      </c>
      <c r="B8" s="224"/>
      <c r="C8" s="224"/>
      <c r="D8" s="224"/>
      <c r="E8" s="224"/>
      <c r="F8" s="224"/>
      <c r="G8" s="224"/>
      <c r="H8" s="224"/>
      <c r="I8" s="224"/>
      <c r="J8" s="225"/>
      <c r="K8" s="7"/>
      <c r="L8" s="8">
        <v>7</v>
      </c>
      <c r="M8" s="8" t="s">
        <v>38</v>
      </c>
      <c r="O8" s="8">
        <v>2022</v>
      </c>
    </row>
    <row r="9" spans="1:15" ht="15.75" thickBot="1" x14ac:dyDescent="0.3">
      <c r="A9" s="9" t="s">
        <v>99</v>
      </c>
      <c r="B9" s="174"/>
      <c r="C9" s="175"/>
      <c r="D9" s="175"/>
      <c r="E9" s="175"/>
      <c r="F9" s="175"/>
      <c r="G9" s="175"/>
      <c r="H9" s="175"/>
      <c r="I9" s="175"/>
      <c r="J9" s="176"/>
      <c r="K9" s="7"/>
      <c r="L9" s="8">
        <v>8</v>
      </c>
      <c r="M9" s="8" t="s">
        <v>39</v>
      </c>
      <c r="O9" s="8">
        <v>2023</v>
      </c>
    </row>
    <row r="10" spans="1:15" ht="15.75" thickBot="1" x14ac:dyDescent="0.3">
      <c r="A10" s="9" t="s">
        <v>10</v>
      </c>
      <c r="B10" s="177"/>
      <c r="C10" s="178"/>
      <c r="D10" s="178"/>
      <c r="E10" s="178"/>
      <c r="F10" s="179"/>
      <c r="G10" s="9" t="s">
        <v>51</v>
      </c>
      <c r="H10" s="180"/>
      <c r="I10" s="181"/>
      <c r="J10" s="182"/>
      <c r="K10" s="7"/>
      <c r="L10" s="8">
        <v>9</v>
      </c>
      <c r="M10" s="8" t="s">
        <v>40</v>
      </c>
      <c r="O10" s="8">
        <v>2024</v>
      </c>
    </row>
    <row r="11" spans="1:15" ht="15.75" thickBot="1" x14ac:dyDescent="0.3">
      <c r="A11" s="9" t="s">
        <v>87</v>
      </c>
      <c r="B11" s="183"/>
      <c r="C11" s="184"/>
      <c r="D11" s="184"/>
      <c r="E11" s="184"/>
      <c r="F11" s="185"/>
      <c r="G11" s="9"/>
      <c r="H11" s="186"/>
      <c r="I11" s="187"/>
      <c r="J11" s="188"/>
      <c r="K11" s="7"/>
      <c r="L11" s="8">
        <v>10</v>
      </c>
      <c r="M11" s="8" t="s">
        <v>41</v>
      </c>
      <c r="O11" s="8">
        <v>2025</v>
      </c>
    </row>
    <row r="12" spans="1:15" ht="15.75" thickBot="1" x14ac:dyDescent="0.3">
      <c r="A12" s="9" t="s">
        <v>49</v>
      </c>
      <c r="B12" s="155"/>
      <c r="C12" s="156"/>
      <c r="D12" s="156"/>
      <c r="E12" s="156"/>
      <c r="F12" s="156"/>
      <c r="G12" s="156"/>
      <c r="H12" s="156"/>
      <c r="I12" s="156"/>
      <c r="J12" s="157"/>
      <c r="K12" s="7"/>
      <c r="L12" s="8">
        <v>11</v>
      </c>
      <c r="M12" s="8" t="s">
        <v>42</v>
      </c>
      <c r="O12" s="8">
        <v>2026</v>
      </c>
    </row>
    <row r="13" spans="1:15" ht="15.75" thickBot="1" x14ac:dyDescent="0.3">
      <c r="A13" s="158" t="s">
        <v>100</v>
      </c>
      <c r="B13" s="159"/>
      <c r="C13" s="159"/>
      <c r="D13" s="159"/>
      <c r="E13" s="159"/>
      <c r="F13" s="159"/>
      <c r="G13" s="159"/>
      <c r="H13" s="159"/>
      <c r="I13" s="159"/>
      <c r="J13" s="160"/>
      <c r="K13" s="7"/>
      <c r="L13" s="8">
        <v>12</v>
      </c>
      <c r="M13" s="8" t="s">
        <v>43</v>
      </c>
      <c r="O13" s="8">
        <v>2027</v>
      </c>
    </row>
    <row r="14" spans="1:15" ht="15.75" thickBot="1" x14ac:dyDescent="0.3">
      <c r="A14" s="139" t="s">
        <v>101</v>
      </c>
      <c r="B14" s="140"/>
      <c r="C14" s="226"/>
      <c r="D14" s="227"/>
      <c r="E14" s="227"/>
      <c r="F14" s="227"/>
      <c r="G14" s="227"/>
      <c r="H14" s="227"/>
      <c r="I14" s="227"/>
      <c r="J14" s="228"/>
      <c r="K14" s="7"/>
      <c r="L14" s="8">
        <v>13</v>
      </c>
      <c r="O14" s="8">
        <v>2028</v>
      </c>
    </row>
    <row r="15" spans="1:15" ht="15.75" thickBot="1" x14ac:dyDescent="0.3">
      <c r="A15" s="158" t="s">
        <v>54</v>
      </c>
      <c r="B15" s="166"/>
      <c r="C15" s="166"/>
      <c r="D15" s="166"/>
      <c r="E15" s="166"/>
      <c r="F15" s="166"/>
      <c r="G15" s="166"/>
      <c r="H15" s="166"/>
      <c r="I15" s="166"/>
      <c r="J15" s="167"/>
      <c r="K15" s="7"/>
      <c r="L15" s="8">
        <v>15</v>
      </c>
      <c r="O15" s="8">
        <v>2030</v>
      </c>
    </row>
    <row r="16" spans="1:15" ht="15.75" thickBot="1" x14ac:dyDescent="0.3">
      <c r="A16" s="139" t="s">
        <v>90</v>
      </c>
      <c r="B16" s="140"/>
      <c r="C16" s="141"/>
      <c r="D16" s="142"/>
      <c r="E16" s="142"/>
      <c r="F16" s="142"/>
      <c r="G16" s="142"/>
      <c r="H16" s="143"/>
      <c r="I16" s="144" t="s">
        <v>55</v>
      </c>
      <c r="J16" s="145"/>
      <c r="K16" s="7"/>
      <c r="L16" s="8">
        <v>16</v>
      </c>
    </row>
    <row r="17" spans="1:19" ht="15.75" thickBot="1" x14ac:dyDescent="0.3">
      <c r="A17" s="139" t="s">
        <v>91</v>
      </c>
      <c r="B17" s="140"/>
      <c r="C17" s="148"/>
      <c r="D17" s="149"/>
      <c r="E17" s="149"/>
      <c r="F17" s="149"/>
      <c r="G17" s="149"/>
      <c r="H17" s="150"/>
      <c r="I17" s="146"/>
      <c r="J17" s="147"/>
      <c r="K17" s="7"/>
      <c r="L17" s="8">
        <v>17</v>
      </c>
    </row>
    <row r="18" spans="1:19" x14ac:dyDescent="0.25">
      <c r="A18" s="211" t="s">
        <v>102</v>
      </c>
      <c r="B18" s="212"/>
      <c r="C18" s="212"/>
      <c r="D18" s="212"/>
      <c r="E18" s="212"/>
      <c r="F18" s="212"/>
      <c r="G18" s="212"/>
      <c r="H18" s="212"/>
      <c r="I18" s="212"/>
      <c r="J18" s="213"/>
      <c r="K18" s="7"/>
    </row>
    <row r="19" spans="1:19" ht="32.25" customHeight="1" thickBot="1" x14ac:dyDescent="0.3">
      <c r="A19" s="214"/>
      <c r="B19" s="215"/>
      <c r="C19" s="215"/>
      <c r="D19" s="215"/>
      <c r="E19" s="215"/>
      <c r="F19" s="215"/>
      <c r="G19" s="215"/>
      <c r="H19" s="215"/>
      <c r="I19" s="215"/>
      <c r="J19" s="216"/>
      <c r="K19" s="7"/>
      <c r="L19" s="8">
        <v>18</v>
      </c>
    </row>
    <row r="20" spans="1:19" ht="32.25" customHeight="1" thickBot="1" x14ac:dyDescent="0.3">
      <c r="A20" s="59" t="s">
        <v>104</v>
      </c>
      <c r="B20" s="217" t="s">
        <v>110</v>
      </c>
      <c r="C20" s="218"/>
      <c r="D20" s="218"/>
      <c r="E20" s="218"/>
      <c r="F20" s="218"/>
      <c r="G20" s="218"/>
      <c r="H20" s="218"/>
      <c r="I20" s="218"/>
      <c r="J20" s="218"/>
      <c r="K20" s="7"/>
    </row>
    <row r="21" spans="1:19" ht="32.25" customHeight="1" thickBot="1" x14ac:dyDescent="0.3">
      <c r="A21" s="58" t="s">
        <v>105</v>
      </c>
      <c r="B21" s="204" t="s">
        <v>110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19" ht="32.25" customHeight="1" thickBot="1" x14ac:dyDescent="0.3">
      <c r="A22" s="58" t="s">
        <v>106</v>
      </c>
      <c r="B22" s="204" t="s">
        <v>110</v>
      </c>
      <c r="C22" s="204"/>
      <c r="D22" s="204"/>
      <c r="E22" s="204"/>
      <c r="F22" s="204"/>
      <c r="G22" s="204"/>
      <c r="H22" s="204"/>
      <c r="I22" s="204"/>
      <c r="J22" s="204"/>
      <c r="K22" s="70"/>
      <c r="L22" s="71"/>
      <c r="M22" s="71"/>
    </row>
    <row r="23" spans="1:19" ht="32.25" customHeight="1" thickBot="1" x14ac:dyDescent="0.3">
      <c r="A23" s="58" t="s">
        <v>107</v>
      </c>
      <c r="B23" s="204" t="s">
        <v>110</v>
      </c>
      <c r="C23" s="204"/>
      <c r="D23" s="204"/>
      <c r="E23" s="204"/>
      <c r="F23" s="204"/>
      <c r="G23" s="204"/>
      <c r="H23" s="204"/>
      <c r="I23" s="204"/>
      <c r="J23" s="204"/>
      <c r="K23" s="70"/>
      <c r="L23" s="71"/>
      <c r="M23" s="71"/>
    </row>
    <row r="24" spans="1:19" ht="32.25" customHeight="1" thickBot="1" x14ac:dyDescent="0.3">
      <c r="A24" s="58" t="s">
        <v>108</v>
      </c>
      <c r="B24" s="204" t="s">
        <v>110</v>
      </c>
      <c r="C24" s="204"/>
      <c r="D24" s="204"/>
      <c r="E24" s="204"/>
      <c r="F24" s="204"/>
      <c r="G24" s="204"/>
      <c r="H24" s="204"/>
      <c r="I24" s="204"/>
      <c r="J24" s="204"/>
      <c r="K24" s="70"/>
      <c r="L24" s="71"/>
      <c r="M24" s="71"/>
    </row>
    <row r="25" spans="1:19" ht="32.25" customHeight="1" thickBot="1" x14ac:dyDescent="0.3">
      <c r="A25" s="58" t="s">
        <v>109</v>
      </c>
      <c r="B25" s="204" t="s">
        <v>110</v>
      </c>
      <c r="C25" s="204"/>
      <c r="D25" s="204"/>
      <c r="E25" s="204"/>
      <c r="F25" s="204"/>
      <c r="G25" s="204"/>
      <c r="H25" s="204"/>
      <c r="I25" s="204"/>
      <c r="J25" s="204"/>
      <c r="K25" s="70"/>
      <c r="L25" s="71"/>
      <c r="M25" s="71"/>
    </row>
    <row r="26" spans="1:19" ht="32.25" customHeight="1" thickBot="1" x14ac:dyDescent="0.3">
      <c r="A26" s="60" t="s">
        <v>111</v>
      </c>
      <c r="B26" s="204" t="s">
        <v>110</v>
      </c>
      <c r="C26" s="204"/>
      <c r="D26" s="204"/>
      <c r="E26" s="204"/>
      <c r="F26" s="204"/>
      <c r="G26" s="204"/>
      <c r="H26" s="204"/>
      <c r="I26" s="204"/>
      <c r="J26" s="204"/>
      <c r="K26" s="70"/>
      <c r="L26" s="71"/>
      <c r="M26" s="71"/>
    </row>
    <row r="27" spans="1:19" ht="18.75" customHeight="1" thickBot="1" x14ac:dyDescent="0.3">
      <c r="A27" s="219" t="s">
        <v>112</v>
      </c>
      <c r="B27" s="220"/>
      <c r="C27" s="220"/>
      <c r="D27" s="220"/>
      <c r="E27" s="220"/>
      <c r="F27" s="220"/>
      <c r="G27" s="220"/>
      <c r="H27" s="220"/>
      <c r="I27" s="220"/>
      <c r="J27" s="221"/>
      <c r="K27" s="7"/>
    </row>
    <row r="28" spans="1:19" ht="15.75" thickBot="1" x14ac:dyDescent="0.3">
      <c r="A28" s="61" t="s">
        <v>113</v>
      </c>
      <c r="B28" s="62"/>
      <c r="C28" s="62" t="s">
        <v>115</v>
      </c>
      <c r="D28" s="62" t="s">
        <v>116</v>
      </c>
      <c r="E28" s="57" t="s">
        <v>117</v>
      </c>
      <c r="F28" s="62" t="s">
        <v>118</v>
      </c>
      <c r="G28" s="222"/>
      <c r="H28" s="223"/>
      <c r="I28" s="62" t="s">
        <v>114</v>
      </c>
      <c r="J28" s="63"/>
      <c r="K28" s="36"/>
      <c r="L28" s="36"/>
      <c r="M28" s="36"/>
      <c r="N28" s="36"/>
      <c r="O28" s="36"/>
      <c r="P28" s="36"/>
      <c r="Q28" s="36"/>
      <c r="R28" s="36"/>
      <c r="S28" s="36"/>
    </row>
    <row r="29" spans="1:19" ht="15.75" customHeight="1" thickBot="1" x14ac:dyDescent="0.3">
      <c r="A29" s="101" t="s">
        <v>92</v>
      </c>
      <c r="B29" s="102"/>
      <c r="C29" s="102"/>
      <c r="D29" s="102"/>
      <c r="E29" s="102"/>
      <c r="F29" s="103" t="s">
        <v>119</v>
      </c>
      <c r="G29" s="104"/>
      <c r="H29" s="104"/>
      <c r="I29" s="104"/>
      <c r="J29" s="105"/>
      <c r="K29" s="36"/>
      <c r="L29" s="36"/>
      <c r="M29" s="36"/>
      <c r="N29" s="36"/>
      <c r="O29" s="36"/>
      <c r="P29" s="36"/>
      <c r="Q29" s="36"/>
      <c r="R29" s="36"/>
      <c r="S29" s="36"/>
    </row>
    <row r="30" spans="1:19" ht="15.75" x14ac:dyDescent="0.25">
      <c r="A30" s="106"/>
      <c r="B30" s="107"/>
      <c r="C30" s="107"/>
      <c r="D30" s="110" t="e">
        <f>'Dados preliminares'!#REF!</f>
        <v>#REF!</v>
      </c>
      <c r="E30" s="110"/>
      <c r="F30" s="41"/>
      <c r="G30" s="1"/>
      <c r="H30" s="1"/>
      <c r="I30" s="2"/>
      <c r="J30" s="40" t="str">
        <f>IF($E$9=0,"",#REF!)</f>
        <v/>
      </c>
      <c r="K30" s="36"/>
      <c r="L30" s="36"/>
      <c r="M30" s="36"/>
      <c r="N30" s="36"/>
      <c r="O30" s="36"/>
      <c r="P30" s="36"/>
      <c r="Q30" s="36"/>
      <c r="R30" s="36"/>
      <c r="S30" s="36"/>
    </row>
    <row r="31" spans="1:19" ht="16.5" thickBot="1" x14ac:dyDescent="0.3">
      <c r="A31" s="108"/>
      <c r="B31" s="109"/>
      <c r="C31" s="109"/>
      <c r="D31" s="111"/>
      <c r="E31" s="111"/>
      <c r="F31" s="43"/>
      <c r="G31" s="3"/>
      <c r="H31" s="3"/>
      <c r="I31" s="3"/>
      <c r="J31" s="39"/>
      <c r="K31" s="36"/>
      <c r="L31" s="36"/>
      <c r="M31" s="36"/>
      <c r="N31" s="36"/>
      <c r="O31" s="36"/>
      <c r="P31" s="36"/>
      <c r="Q31" s="36"/>
      <c r="R31" s="36"/>
      <c r="S31" s="36"/>
    </row>
    <row r="32" spans="1:19" ht="16.5" customHeight="1" thickBot="1" x14ac:dyDescent="0.3">
      <c r="A32" s="114" t="s">
        <v>9</v>
      </c>
      <c r="B32" s="115"/>
      <c r="C32" s="115"/>
      <c r="D32" s="112"/>
      <c r="E32" s="112"/>
      <c r="F32" s="42"/>
      <c r="G32" s="38"/>
      <c r="H32" s="38"/>
      <c r="I32" s="116">
        <f>'Dados preliminares'!$E$8</f>
        <v>0</v>
      </c>
      <c r="J32" s="117"/>
      <c r="K32" s="36"/>
      <c r="L32" s="36"/>
      <c r="M32" s="36"/>
      <c r="N32" s="36"/>
      <c r="O32" s="36"/>
      <c r="P32" s="36"/>
      <c r="Q32" s="36"/>
      <c r="R32" s="36"/>
      <c r="S32" s="36"/>
    </row>
    <row r="33" spans="1:19" ht="15.75" thickBot="1" x14ac:dyDescent="0.3">
      <c r="A33" s="4"/>
      <c r="B33" s="5"/>
      <c r="C33" s="5"/>
      <c r="D33" s="5"/>
      <c r="E33" s="5"/>
      <c r="F33" s="5"/>
      <c r="G33" s="5"/>
      <c r="H33" s="5"/>
      <c r="I33" s="6" t="s">
        <v>28</v>
      </c>
      <c r="J33" s="45"/>
      <c r="K33" s="36"/>
      <c r="L33" s="36"/>
      <c r="M33" s="36"/>
      <c r="N33" s="36"/>
      <c r="O33" s="36"/>
      <c r="P33" s="36"/>
      <c r="Q33" s="36"/>
      <c r="R33" s="36"/>
      <c r="S33" s="36"/>
    </row>
    <row r="34" spans="1:19" ht="15" hidden="1" customHeight="1" x14ac:dyDescent="0.25">
      <c r="K34" s="36"/>
      <c r="L34" s="36"/>
      <c r="M34" s="36"/>
      <c r="N34" s="36"/>
      <c r="O34" s="36"/>
      <c r="P34" s="36"/>
      <c r="Q34" s="36"/>
      <c r="R34" s="36"/>
      <c r="S34" s="36"/>
    </row>
    <row r="35" spans="1:19" ht="15" hidden="1" customHeight="1" x14ac:dyDescent="0.25">
      <c r="K35" s="36"/>
      <c r="L35" s="36"/>
      <c r="M35" s="36"/>
      <c r="N35" s="36"/>
      <c r="O35" s="36"/>
      <c r="P35" s="36"/>
      <c r="Q35" s="36"/>
      <c r="R35" s="36"/>
      <c r="S35" s="36"/>
    </row>
    <row r="36" spans="1:19" ht="15" hidden="1" customHeight="1" x14ac:dyDescent="0.25">
      <c r="K36" s="36"/>
      <c r="L36" s="36"/>
      <c r="M36" s="36"/>
      <c r="N36" s="36"/>
      <c r="O36" s="36"/>
      <c r="P36" s="36"/>
      <c r="Q36" s="36"/>
      <c r="R36" s="36"/>
      <c r="S36" s="36"/>
    </row>
    <row r="37" spans="1:19" ht="15" customHeight="1" x14ac:dyDescent="0.25"/>
    <row r="38" spans="1:19" ht="15" customHeight="1" x14ac:dyDescent="0.25"/>
    <row r="39" spans="1:19" ht="15" customHeight="1" x14ac:dyDescent="0.25"/>
    <row r="40" spans="1:19" ht="15" customHeight="1" x14ac:dyDescent="0.25"/>
    <row r="41" spans="1:19" ht="15" customHeight="1" x14ac:dyDescent="0.25"/>
    <row r="42" spans="1:19" ht="15" customHeight="1" x14ac:dyDescent="0.25"/>
    <row r="43" spans="1:19" ht="15" customHeight="1" x14ac:dyDescent="0.25"/>
    <row r="44" spans="1:19" ht="15" customHeight="1" x14ac:dyDescent="0.25"/>
    <row r="45" spans="1:19" ht="15" customHeight="1" x14ac:dyDescent="0.25"/>
    <row r="46" spans="1:19" ht="15" customHeight="1" x14ac:dyDescent="0.25"/>
    <row r="47" spans="1:19" ht="15" customHeight="1" x14ac:dyDescent="0.25"/>
    <row r="48" spans="1:1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mergeCells count="38">
    <mergeCell ref="A1:J2"/>
    <mergeCell ref="A3:J3"/>
    <mergeCell ref="A4:J4"/>
    <mergeCell ref="B11:F11"/>
    <mergeCell ref="H11:J11"/>
    <mergeCell ref="B12:J12"/>
    <mergeCell ref="A13:J13"/>
    <mergeCell ref="A14:B14"/>
    <mergeCell ref="C14:J14"/>
    <mergeCell ref="A27:J27"/>
    <mergeCell ref="G28:H28"/>
    <mergeCell ref="A16:B16"/>
    <mergeCell ref="C16:H16"/>
    <mergeCell ref="I16:J17"/>
    <mergeCell ref="A17:B17"/>
    <mergeCell ref="C17:H17"/>
    <mergeCell ref="F29:J29"/>
    <mergeCell ref="A30:C31"/>
    <mergeCell ref="A32:C32"/>
    <mergeCell ref="D30:E32"/>
    <mergeCell ref="A29:E29"/>
    <mergeCell ref="I32:J32"/>
    <mergeCell ref="B23:J23"/>
    <mergeCell ref="B24:J24"/>
    <mergeCell ref="B25:J25"/>
    <mergeCell ref="B26:J26"/>
    <mergeCell ref="B5:J5"/>
    <mergeCell ref="B6:E6"/>
    <mergeCell ref="B7:E7"/>
    <mergeCell ref="A18:J19"/>
    <mergeCell ref="B20:J20"/>
    <mergeCell ref="B21:M21"/>
    <mergeCell ref="B22:J22"/>
    <mergeCell ref="A15:J15"/>
    <mergeCell ref="A8:J8"/>
    <mergeCell ref="B9:J9"/>
    <mergeCell ref="B10:F10"/>
    <mergeCell ref="H10:J10"/>
  </mergeCells>
  <pageMargins left="0.511811024" right="0.511811024" top="0.78740157499999996" bottom="0.78740157499999996" header="0.31496062000000002" footer="0.31496062000000002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Dados preliminares</vt:lpstr>
      <vt:lpstr>X2.3. Rec. Pag. Pessoa Autô (2</vt:lpstr>
      <vt:lpstr>Recibo aluguel</vt:lpstr>
      <vt:lpstr>'Dados preliminares'!Area_de_impressao</vt:lpstr>
      <vt:lpstr>'Recibo aluguel'!Area_de_impressao</vt:lpstr>
      <vt:lpstr>'X2.3. Rec. Pag. Pessoa Autô (2'!Area_de_impressao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Vinícius Dias Lucchesi (SEESP)</dc:creator>
  <cp:lastModifiedBy>Aline Galantinni Silva (SEESP)</cp:lastModifiedBy>
  <cp:lastPrinted>2016-10-03T18:20:22Z</cp:lastPrinted>
  <dcterms:created xsi:type="dcterms:W3CDTF">2016-09-26T19:15:38Z</dcterms:created>
  <dcterms:modified xsi:type="dcterms:W3CDTF">2017-04-26T14:09:52Z</dcterms:modified>
</cp:coreProperties>
</file>